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5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7"/>
  <c r="M17" s="1"/>
  <c r="K21"/>
  <c r="M21" s="1"/>
  <c r="K53"/>
  <c r="M53" s="1"/>
  <c r="K73"/>
  <c r="M73" s="1"/>
  <c r="K81"/>
  <c r="M81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5"/>
  <c r="M25" s="1"/>
  <c r="K33"/>
  <c r="M33" s="1"/>
  <c r="K41"/>
  <c r="M41" s="1"/>
  <c r="K49"/>
  <c r="M49" s="1"/>
  <c r="K61"/>
  <c r="M61" s="1"/>
  <c r="K69"/>
  <c r="M69" s="1"/>
  <c r="K85"/>
  <c r="M85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9"/>
  <c r="M9" s="1"/>
  <c r="K29"/>
  <c r="M29" s="1"/>
  <c r="K37"/>
  <c r="M37" s="1"/>
  <c r="K45"/>
  <c r="M45" s="1"/>
  <c r="K57"/>
  <c r="M57" s="1"/>
  <c r="K65"/>
  <c r="M65" s="1"/>
  <c r="K77"/>
  <c r="M77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Q40" s="1"/>
  <c r="B44"/>
  <c r="D44" s="1"/>
  <c r="B48"/>
  <c r="D48" s="1"/>
  <c r="B52"/>
  <c r="D52" s="1"/>
  <c r="B56"/>
  <c r="D56" s="1"/>
  <c r="Q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Q63" s="1"/>
  <c r="B67"/>
  <c r="D67" s="1"/>
  <c r="B71"/>
  <c r="D71" s="1"/>
  <c r="B75"/>
  <c r="D75" s="1"/>
  <c r="Q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B21"/>
  <c r="D21" s="1"/>
  <c r="Q21" s="1"/>
  <c r="B25"/>
  <c r="D25" s="1"/>
  <c r="Q25" s="1"/>
  <c r="B29"/>
  <c r="D29" s="1"/>
  <c r="B33"/>
  <c r="D33" s="1"/>
  <c r="B37"/>
  <c r="D37" s="1"/>
  <c r="B41"/>
  <c r="D41" s="1"/>
  <c r="Q41" s="1"/>
  <c r="B45"/>
  <c r="D45" s="1"/>
  <c r="B49"/>
  <c r="D49" s="1"/>
  <c r="B53"/>
  <c r="D53" s="1"/>
  <c r="B57"/>
  <c r="D57" s="1"/>
  <c r="B61"/>
  <c r="D61" s="1"/>
  <c r="Q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B89"/>
  <c r="D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0" i="81" l="1"/>
  <c r="Q97"/>
  <c r="Q86"/>
  <c r="Q29"/>
  <c r="Q88"/>
  <c r="Q19"/>
  <c r="Q37"/>
  <c r="Q64"/>
  <c r="Q80"/>
  <c r="Q49"/>
  <c r="Q43"/>
  <c r="Q52"/>
  <c r="Q79"/>
  <c r="Q95"/>
  <c r="Q85"/>
  <c r="Q96"/>
  <c r="Q65"/>
  <c r="Q47"/>
  <c r="Q31"/>
  <c r="Q27"/>
  <c r="Q11"/>
  <c r="Q4"/>
  <c r="Q59"/>
  <c r="Q48"/>
  <c r="Q32"/>
  <c r="Q72"/>
  <c r="Q36"/>
  <c r="Q84"/>
  <c r="Q91"/>
  <c r="Q53"/>
  <c r="Q68"/>
  <c r="Q38"/>
  <c r="Q24"/>
  <c r="Q20"/>
  <c r="T2" i="82"/>
  <c r="T2" i="79"/>
  <c r="DM99" i="11"/>
  <c r="Q5" i="81"/>
  <c r="Q67"/>
  <c r="Q35"/>
  <c r="Q89"/>
  <c r="Q83"/>
  <c r="Q51"/>
  <c r="Q45"/>
  <c r="Q57"/>
  <c r="Q9"/>
  <c r="Q87"/>
  <c r="Q71"/>
  <c r="Q55"/>
  <c r="Q39"/>
  <c r="Q23"/>
  <c r="Q7"/>
  <c r="Q92"/>
  <c r="Q76"/>
  <c r="Q60"/>
  <c r="Q44"/>
  <c r="Q28"/>
  <c r="Q12"/>
  <c r="Q81"/>
  <c r="Q33"/>
  <c r="Q1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9"/>
  <c r="AL99" i="24"/>
  <c r="AK99" i="29"/>
  <c r="AB96" i="63"/>
  <c r="AB92"/>
  <c r="AB64"/>
  <c r="AB60"/>
  <c r="AB44"/>
  <c r="AB12"/>
  <c r="AB8"/>
  <c r="AB4"/>
  <c r="AB97"/>
  <c r="AB85"/>
  <c r="AB81"/>
  <c r="AB77"/>
  <c r="AB56" i="62"/>
  <c r="AB40"/>
  <c r="AB96" i="61"/>
  <c r="AB84"/>
  <c r="AB72"/>
  <c r="AB64"/>
  <c r="AB60"/>
  <c r="AB56"/>
  <c r="AB44"/>
  <c r="AB24"/>
  <c r="AB89"/>
  <c r="AA6" i="6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F19" s="1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F27" s="1"/>
  <c r="B28"/>
  <c r="C28"/>
  <c r="F28" s="1"/>
  <c r="B29"/>
  <c r="C29"/>
  <c r="F29" s="1"/>
  <c r="B30"/>
  <c r="C30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F98" s="1"/>
  <c r="C3"/>
  <c r="B3"/>
  <c r="B4" i="57"/>
  <c r="C4"/>
  <c r="F4" s="1"/>
  <c r="B5"/>
  <c r="C5"/>
  <c r="F5" s="1"/>
  <c r="B6"/>
  <c r="C6"/>
  <c r="F6" s="1"/>
  <c r="B7"/>
  <c r="C7"/>
  <c r="F7" s="1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B91"/>
  <c r="C91"/>
  <c r="B92"/>
  <c r="C92"/>
  <c r="F92" s="1"/>
  <c r="B93"/>
  <c r="C93"/>
  <c r="F93" s="1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F5" s="1"/>
  <c r="B6"/>
  <c r="C6"/>
  <c r="B7"/>
  <c r="C7"/>
  <c r="F7" s="1"/>
  <c r="B8"/>
  <c r="C8"/>
  <c r="F8" s="1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B25"/>
  <c r="C25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B21"/>
  <c r="C2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B37"/>
  <c r="C37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B53"/>
  <c r="C53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F83" s="1"/>
  <c r="B84"/>
  <c r="C84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U94"/>
  <c r="U93"/>
  <c r="U92"/>
  <c r="U91"/>
  <c r="U90"/>
  <c r="U89"/>
  <c r="F89"/>
  <c r="U88"/>
  <c r="U87"/>
  <c r="U86"/>
  <c r="U85"/>
  <c r="U84"/>
  <c r="U83"/>
  <c r="U82"/>
  <c r="U81"/>
  <c r="F81"/>
  <c r="U80"/>
  <c r="U79"/>
  <c r="U78"/>
  <c r="U77"/>
  <c r="U76"/>
  <c r="U75"/>
  <c r="U74"/>
  <c r="U73"/>
  <c r="F73"/>
  <c r="U72"/>
  <c r="U71"/>
  <c r="U70"/>
  <c r="U69"/>
  <c r="U68"/>
  <c r="U67"/>
  <c r="U66"/>
  <c r="U65"/>
  <c r="F65"/>
  <c r="U64"/>
  <c r="U63"/>
  <c r="U62"/>
  <c r="U61"/>
  <c r="U60"/>
  <c r="U59"/>
  <c r="U58"/>
  <c r="U57"/>
  <c r="F57"/>
  <c r="U56"/>
  <c r="U55"/>
  <c r="U54"/>
  <c r="U53"/>
  <c r="U52"/>
  <c r="U51"/>
  <c r="U50"/>
  <c r="U49"/>
  <c r="F49"/>
  <c r="U48"/>
  <c r="U47"/>
  <c r="U46"/>
  <c r="U45"/>
  <c r="U44"/>
  <c r="U43"/>
  <c r="U42"/>
  <c r="U41"/>
  <c r="F41"/>
  <c r="U40"/>
  <c r="U39"/>
  <c r="U38"/>
  <c r="U37"/>
  <c r="U36"/>
  <c r="U35"/>
  <c r="U34"/>
  <c r="U33"/>
  <c r="F33"/>
  <c r="U32"/>
  <c r="U31"/>
  <c r="U30"/>
  <c r="U29"/>
  <c r="U28"/>
  <c r="U27"/>
  <c r="U26"/>
  <c r="U25"/>
  <c r="F25"/>
  <c r="U24"/>
  <c r="N24"/>
  <c r="U23"/>
  <c r="F23"/>
  <c r="U22"/>
  <c r="U21"/>
  <c r="U20"/>
  <c r="F20"/>
  <c r="U19"/>
  <c r="U18"/>
  <c r="F18"/>
  <c r="U17"/>
  <c r="U16"/>
  <c r="U15"/>
  <c r="F15"/>
  <c r="U14"/>
  <c r="U13"/>
  <c r="U12"/>
  <c r="U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U92"/>
  <c r="U91"/>
  <c r="U90"/>
  <c r="F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U71"/>
  <c r="N71"/>
  <c r="U70"/>
  <c r="U69"/>
  <c r="N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U58"/>
  <c r="U57"/>
  <c r="N57"/>
  <c r="U56"/>
  <c r="U55"/>
  <c r="N55"/>
  <c r="U54"/>
  <c r="U53"/>
  <c r="N53"/>
  <c r="U52"/>
  <c r="F52"/>
  <c r="U51"/>
  <c r="N51"/>
  <c r="U50"/>
  <c r="U49"/>
  <c r="N49"/>
  <c r="U48"/>
  <c r="U47"/>
  <c r="N47"/>
  <c r="U46"/>
  <c r="U45"/>
  <c r="N45"/>
  <c r="U44"/>
  <c r="F44"/>
  <c r="U43"/>
  <c r="N43"/>
  <c r="U42"/>
  <c r="U41"/>
  <c r="N41"/>
  <c r="U40"/>
  <c r="U39"/>
  <c r="N39"/>
  <c r="U38"/>
  <c r="U37"/>
  <c r="N37"/>
  <c r="U36"/>
  <c r="F36"/>
  <c r="U35"/>
  <c r="N35"/>
  <c r="F35"/>
  <c r="U34"/>
  <c r="U33"/>
  <c r="N33"/>
  <c r="F33"/>
  <c r="U32"/>
  <c r="U31"/>
  <c r="N31"/>
  <c r="F31"/>
  <c r="U30"/>
  <c r="N30"/>
  <c r="F30"/>
  <c r="U29"/>
  <c r="U28"/>
  <c r="N28"/>
  <c r="U27"/>
  <c r="N27"/>
  <c r="U26"/>
  <c r="N26"/>
  <c r="U25"/>
  <c r="U24"/>
  <c r="N24"/>
  <c r="F24"/>
  <c r="U23"/>
  <c r="U22"/>
  <c r="N22"/>
  <c r="U21"/>
  <c r="U20"/>
  <c r="N20"/>
  <c r="U19"/>
  <c r="U18"/>
  <c r="N18"/>
  <c r="U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U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U49"/>
  <c r="N49"/>
  <c r="U48"/>
  <c r="F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F25"/>
  <c r="U24"/>
  <c r="F24"/>
  <c r="U23"/>
  <c r="N23"/>
  <c r="U22"/>
  <c r="U21"/>
  <c r="N21"/>
  <c r="U20"/>
  <c r="U19"/>
  <c r="N19"/>
  <c r="U18"/>
  <c r="N18"/>
  <c r="F18"/>
  <c r="U17"/>
  <c r="N17"/>
  <c r="U16"/>
  <c r="U15"/>
  <c r="N15"/>
  <c r="U14"/>
  <c r="U13"/>
  <c r="U12"/>
  <c r="U11"/>
  <c r="N11"/>
  <c r="U10"/>
  <c r="U9"/>
  <c r="U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F92"/>
  <c r="U91"/>
  <c r="U90"/>
  <c r="F90"/>
  <c r="U89"/>
  <c r="N89"/>
  <c r="U88"/>
  <c r="N88"/>
  <c r="U87"/>
  <c r="U86"/>
  <c r="U85"/>
  <c r="N85"/>
  <c r="U84"/>
  <c r="N84"/>
  <c r="F84"/>
  <c r="U83"/>
  <c r="U82"/>
  <c r="F82"/>
  <c r="U81"/>
  <c r="N81"/>
  <c r="F81"/>
  <c r="U80"/>
  <c r="N80"/>
  <c r="U79"/>
  <c r="F79"/>
  <c r="U78"/>
  <c r="U77"/>
  <c r="N77"/>
  <c r="F77"/>
  <c r="U76"/>
  <c r="N76"/>
  <c r="F76"/>
  <c r="U75"/>
  <c r="U74"/>
  <c r="F74"/>
  <c r="U73"/>
  <c r="N73"/>
  <c r="U72"/>
  <c r="N72"/>
  <c r="U71"/>
  <c r="U70"/>
  <c r="U69"/>
  <c r="N69"/>
  <c r="U68"/>
  <c r="N68"/>
  <c r="F68"/>
  <c r="U67"/>
  <c r="U66"/>
  <c r="U65"/>
  <c r="N65"/>
  <c r="U64"/>
  <c r="N64"/>
  <c r="U63"/>
  <c r="U62"/>
  <c r="U61"/>
  <c r="N61"/>
  <c r="U60"/>
  <c r="U59"/>
  <c r="U58"/>
  <c r="U57"/>
  <c r="F57"/>
  <c r="U56"/>
  <c r="U55"/>
  <c r="U54"/>
  <c r="U53"/>
  <c r="U52"/>
  <c r="F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F36"/>
  <c r="U35"/>
  <c r="N35"/>
  <c r="U34"/>
  <c r="U33"/>
  <c r="U32"/>
  <c r="N32"/>
  <c r="U31"/>
  <c r="U30"/>
  <c r="U29"/>
  <c r="N29"/>
  <c r="U28"/>
  <c r="U27"/>
  <c r="U26"/>
  <c r="U25"/>
  <c r="F25"/>
  <c r="U24"/>
  <c r="U23"/>
  <c r="U22"/>
  <c r="U21"/>
  <c r="U20"/>
  <c r="U19"/>
  <c r="N19"/>
  <c r="U18"/>
  <c r="F18"/>
  <c r="U17"/>
  <c r="U16"/>
  <c r="N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64" i="63" l="1"/>
  <c r="F62"/>
  <c r="F58"/>
  <c r="F56"/>
  <c r="F52"/>
  <c r="F50"/>
  <c r="F48"/>
  <c r="F46"/>
  <c r="F44"/>
  <c r="F40"/>
  <c r="F38"/>
  <c r="F36"/>
  <c r="F34"/>
  <c r="F30"/>
  <c r="F28"/>
  <c r="F24"/>
  <c r="F22"/>
  <c r="F20"/>
  <c r="F18"/>
  <c r="F14"/>
  <c r="F12"/>
  <c r="F8"/>
  <c r="F6"/>
  <c r="F4"/>
  <c r="I99" i="81"/>
  <c r="F99"/>
  <c r="C99"/>
  <c r="O99"/>
  <c r="L99"/>
  <c r="C99" i="63"/>
  <c r="F54" i="62"/>
  <c r="F97" i="56"/>
  <c r="C99"/>
  <c r="B99"/>
  <c r="C99" i="55"/>
  <c r="F20"/>
  <c r="F30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40"/>
  <c r="V16"/>
  <c r="O16"/>
  <c r="V24"/>
  <c r="V24" i="56"/>
  <c r="V26"/>
  <c r="V40"/>
  <c r="V42"/>
  <c r="N8" i="55"/>
  <c r="F9"/>
  <c r="I99"/>
  <c r="M99"/>
  <c r="G10"/>
  <c r="N12"/>
  <c r="O12" s="1"/>
  <c r="F13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66" i="55"/>
  <c r="O47" i="56"/>
  <c r="V52"/>
  <c r="O70"/>
  <c r="V94"/>
  <c r="V12" i="55"/>
  <c r="V28"/>
  <c r="V44"/>
  <c r="V60"/>
  <c r="V18" i="56"/>
  <c r="V32"/>
  <c r="V48"/>
  <c r="B99" i="55"/>
  <c r="F3"/>
  <c r="K99"/>
  <c r="F5"/>
  <c r="O19"/>
  <c r="N20"/>
  <c r="F21"/>
  <c r="N36"/>
  <c r="O36" s="1"/>
  <c r="F37"/>
  <c r="N52"/>
  <c r="O52" s="1"/>
  <c r="F53"/>
  <c r="O76"/>
  <c r="O84"/>
  <c r="O5" i="56"/>
  <c r="O21"/>
  <c r="O37"/>
  <c r="O53"/>
  <c r="O61"/>
  <c r="O69"/>
  <c r="O77"/>
  <c r="O70" i="55"/>
  <c r="O86"/>
  <c r="O7" i="56"/>
  <c r="V28"/>
  <c r="V44"/>
  <c r="V63"/>
  <c r="V82"/>
  <c r="J99" i="55"/>
  <c r="N24"/>
  <c r="O24" s="1"/>
  <c r="N40"/>
  <c r="O40" s="1"/>
  <c r="N56"/>
  <c r="O56" s="1"/>
  <c r="O96"/>
  <c r="O25" i="58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64" i="55"/>
  <c r="V72"/>
  <c r="V76"/>
  <c r="V80"/>
  <c r="V84"/>
  <c r="V88"/>
  <c r="V92"/>
  <c r="V96"/>
  <c r="F3" i="56"/>
  <c r="V5"/>
  <c r="V9"/>
  <c r="V13"/>
  <c r="V17"/>
  <c r="V21"/>
  <c r="V29"/>
  <c r="V33"/>
  <c r="V37"/>
  <c r="V41"/>
  <c r="V45"/>
  <c r="V49"/>
  <c r="V53"/>
  <c r="V57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94" i="56"/>
  <c r="O86"/>
  <c r="O46" i="55"/>
  <c r="V11" i="56"/>
  <c r="F99"/>
  <c r="O71" i="55"/>
  <c r="V39" i="56"/>
  <c r="F99" i="63"/>
  <c r="O15" i="56"/>
  <c r="O51"/>
  <c r="D99" i="81"/>
  <c r="G26" i="55"/>
  <c r="V26" s="1"/>
  <c r="O93" i="58"/>
  <c r="O45"/>
  <c r="N99" i="81"/>
  <c r="P99" s="1"/>
  <c r="K99"/>
  <c r="M99" s="1"/>
  <c r="O64" i="57"/>
  <c r="O74" i="58"/>
  <c r="O26"/>
  <c r="H99" i="81"/>
  <c r="J99" s="1"/>
  <c r="E99"/>
  <c r="G99" s="1"/>
  <c r="O78" i="56"/>
  <c r="O66"/>
  <c r="O62"/>
  <c r="O54"/>
  <c r="O46"/>
  <c r="O30"/>
  <c r="O26"/>
  <c r="O10"/>
  <c r="O78" i="55"/>
  <c r="O74"/>
  <c r="O66"/>
  <c r="V50" i="56"/>
  <c r="O23"/>
  <c r="O13"/>
  <c r="O98" i="55"/>
  <c r="G94"/>
  <c r="O94" s="1"/>
  <c r="G83"/>
  <c r="V83" s="1"/>
  <c r="V32"/>
  <c r="G27"/>
  <c r="V68"/>
  <c r="O96" i="56"/>
  <c r="O80"/>
  <c r="O76"/>
  <c r="O36"/>
  <c r="O35"/>
  <c r="V27"/>
  <c r="O57"/>
  <c r="O29"/>
  <c r="O25"/>
  <c r="O30" i="55"/>
  <c r="O20"/>
  <c r="O62"/>
  <c r="V51"/>
  <c r="O65" i="58"/>
  <c r="V26"/>
  <c r="G86" i="57"/>
  <c r="O86" s="1"/>
  <c r="G66"/>
  <c r="V66" s="1"/>
  <c r="O57" i="58"/>
  <c r="G78" i="57"/>
  <c r="V78" s="1"/>
  <c r="G74"/>
  <c r="V7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83" l="1"/>
  <c r="O43" i="58"/>
  <c r="O78" i="57"/>
  <c r="O77"/>
  <c r="O74"/>
  <c r="Q99" i="81"/>
  <c r="V27" i="55"/>
  <c r="O27"/>
  <c r="O4" i="56"/>
  <c r="V86" i="57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J13" i="78"/>
  <c r="J5"/>
  <c r="O86"/>
  <c r="N98"/>
  <c r="L78"/>
  <c r="O57"/>
  <c r="O10"/>
  <c r="K27"/>
  <c r="I63"/>
  <c r="H50"/>
  <c r="N26"/>
  <c r="O33"/>
  <c r="H75"/>
  <c r="H45"/>
  <c r="O4"/>
  <c r="Q77"/>
  <c r="H58"/>
  <c r="Q76"/>
  <c r="B75"/>
  <c r="J40"/>
  <c r="O16"/>
  <c r="B43"/>
  <c r="G86"/>
  <c r="I59"/>
  <c r="K15"/>
  <c r="J59"/>
  <c r="K43"/>
  <c r="O19"/>
  <c r="G36"/>
  <c r="K70"/>
  <c r="Q62"/>
  <c r="G80"/>
  <c r="P40"/>
  <c r="J78"/>
  <c r="L22"/>
  <c r="P37"/>
  <c r="Q89"/>
  <c r="Q78"/>
  <c r="Q67"/>
  <c r="N37"/>
  <c r="N22"/>
  <c r="G17"/>
  <c r="K40"/>
  <c r="J28"/>
  <c r="H98"/>
  <c r="I69"/>
  <c r="G19"/>
  <c r="I60"/>
  <c r="I12"/>
  <c r="P73"/>
  <c r="O79"/>
  <c r="B6"/>
  <c r="H53"/>
  <c r="Q75"/>
  <c r="B65"/>
  <c r="L45"/>
  <c r="J88"/>
  <c r="G52"/>
  <c r="L5"/>
  <c r="G21"/>
  <c r="B73"/>
  <c r="B97"/>
  <c r="J69"/>
  <c r="K16"/>
  <c r="K93"/>
  <c r="J31"/>
  <c r="O37"/>
  <c r="O92"/>
  <c r="H33"/>
  <c r="P76"/>
  <c r="N21"/>
  <c r="Q38"/>
  <c r="P86"/>
  <c r="I14"/>
  <c r="H10"/>
  <c r="L93"/>
  <c r="Q96"/>
  <c r="O78"/>
  <c r="H20"/>
  <c r="B22"/>
  <c r="P64"/>
  <c r="Q20"/>
  <c r="P48"/>
  <c r="P80"/>
  <c r="Q15"/>
  <c r="N62"/>
  <c r="B37"/>
  <c r="H93"/>
  <c r="J19"/>
  <c r="B69"/>
  <c r="P9"/>
  <c r="Q6"/>
  <c r="J25"/>
  <c r="O7"/>
  <c r="I68"/>
  <c r="P8"/>
  <c r="K24"/>
  <c r="N17"/>
  <c r="L75"/>
  <c r="N54"/>
  <c r="K21"/>
  <c r="O30"/>
  <c r="G6"/>
  <c r="K63"/>
  <c r="I35"/>
  <c r="N13"/>
  <c r="K45"/>
  <c r="G55"/>
  <c r="Q27"/>
  <c r="I51"/>
  <c r="B77"/>
  <c r="J68"/>
  <c r="G20"/>
  <c r="H8"/>
  <c r="K50"/>
  <c r="I73"/>
  <c r="I78"/>
  <c r="I31"/>
  <c r="P20"/>
  <c r="O6"/>
  <c r="N59"/>
  <c r="I38"/>
  <c r="P31"/>
  <c r="P78"/>
  <c r="N40"/>
  <c r="B7"/>
  <c r="P18"/>
  <c r="J79"/>
  <c r="J87"/>
  <c r="N43"/>
  <c r="K95"/>
  <c r="Q35"/>
  <c r="J86"/>
  <c r="Q81"/>
  <c r="B61"/>
  <c r="L76"/>
  <c r="P24"/>
  <c r="J53"/>
  <c r="B94"/>
  <c r="G77"/>
  <c r="H52"/>
  <c r="O53"/>
  <c r="L84"/>
  <c r="G31"/>
  <c r="I77"/>
  <c r="L67"/>
  <c r="N50"/>
  <c r="N10"/>
  <c r="O81"/>
  <c r="N91"/>
  <c r="G9"/>
  <c r="B15"/>
  <c r="B30"/>
  <c r="G96"/>
  <c r="G44"/>
  <c r="L61"/>
  <c r="K7"/>
  <c r="Q91"/>
  <c r="K47"/>
  <c r="N79"/>
  <c r="P10"/>
  <c r="O12"/>
  <c r="O59"/>
  <c r="N20"/>
  <c r="G51"/>
  <c r="B52"/>
  <c r="I20"/>
  <c r="K22"/>
  <c r="P91"/>
  <c r="B67"/>
  <c r="B33"/>
  <c r="I7"/>
  <c r="O83"/>
  <c r="Q31"/>
  <c r="L95"/>
  <c r="H76"/>
  <c r="I28"/>
  <c r="G70"/>
  <c r="I50"/>
  <c r="L53"/>
  <c r="K74"/>
  <c r="L87"/>
  <c r="P74"/>
  <c r="H51"/>
  <c r="B11"/>
  <c r="I58"/>
  <c r="P49"/>
  <c r="B72"/>
  <c r="O67"/>
  <c r="K57"/>
  <c r="J8"/>
  <c r="H11"/>
  <c r="B62"/>
  <c r="J83"/>
  <c r="J7"/>
  <c r="H31"/>
  <c r="J44"/>
  <c r="P77"/>
  <c r="P97"/>
  <c r="J24"/>
  <c r="O31"/>
  <c r="J56"/>
  <c r="E1"/>
  <c r="K96"/>
  <c r="B18"/>
  <c r="Q10"/>
  <c r="J47"/>
  <c r="G35"/>
  <c r="H28"/>
  <c r="I22"/>
  <c r="B49"/>
  <c r="L88"/>
  <c r="H54"/>
  <c r="B51"/>
  <c r="O32"/>
  <c r="I9"/>
  <c r="I67"/>
  <c r="P82"/>
  <c r="P36"/>
  <c r="P70"/>
  <c r="L68"/>
  <c r="N5"/>
  <c r="H35"/>
  <c r="H23"/>
  <c r="L42"/>
  <c r="L16"/>
  <c r="L37"/>
  <c r="L70"/>
  <c r="H87"/>
  <c r="P72"/>
  <c r="I86"/>
  <c r="Q8"/>
  <c r="K64"/>
  <c r="J51"/>
  <c r="I94"/>
  <c r="Q19"/>
  <c r="K14"/>
  <c r="J98"/>
  <c r="B44"/>
  <c r="J63"/>
  <c r="L36"/>
  <c r="N95"/>
  <c r="I88"/>
  <c r="O68"/>
  <c r="Q32"/>
  <c r="I64"/>
  <c r="L3"/>
  <c r="I49"/>
  <c r="L81"/>
  <c r="P23"/>
  <c r="I45"/>
  <c r="B34"/>
  <c r="P50"/>
  <c r="K26"/>
  <c r="L66"/>
  <c r="L30"/>
  <c r="N75"/>
  <c r="Q63"/>
  <c r="I90"/>
  <c r="L18"/>
  <c r="K90"/>
  <c r="B78"/>
  <c r="G30"/>
  <c r="J75"/>
  <c r="J70"/>
  <c r="N45"/>
  <c r="B68"/>
  <c r="L29"/>
  <c r="P11"/>
  <c r="G71"/>
  <c r="G29"/>
  <c r="L7"/>
  <c r="H78"/>
  <c r="J84"/>
  <c r="G94"/>
  <c r="P35"/>
  <c r="H9"/>
  <c r="N82"/>
  <c r="L65"/>
  <c r="K33"/>
  <c r="P56"/>
  <c r="H74"/>
  <c r="K38"/>
  <c r="Q40"/>
  <c r="J61"/>
  <c r="I19"/>
  <c r="O50"/>
  <c r="B92"/>
  <c r="J38"/>
  <c r="H38"/>
  <c r="G38"/>
  <c r="K8"/>
  <c r="B59"/>
  <c r="K58"/>
  <c r="O65"/>
  <c r="P5"/>
  <c r="Q48"/>
  <c r="B83"/>
  <c r="L80"/>
  <c r="B19"/>
  <c r="L20"/>
  <c r="I76"/>
  <c r="O75"/>
  <c r="N74"/>
  <c r="B58"/>
  <c r="K6"/>
  <c r="C1"/>
  <c r="P57"/>
  <c r="H41"/>
  <c r="K39"/>
  <c r="B4"/>
  <c r="L6"/>
  <c r="I23"/>
  <c r="O97"/>
  <c r="H15"/>
  <c r="L50"/>
  <c r="B25"/>
  <c r="O38"/>
  <c r="H26"/>
  <c r="L12"/>
  <c r="K20"/>
  <c r="L86"/>
  <c r="I46"/>
  <c r="K11"/>
  <c r="B66"/>
  <c r="B29"/>
  <c r="N64"/>
  <c r="Q98"/>
  <c r="J33"/>
  <c r="O54"/>
  <c r="N35"/>
  <c r="Q18"/>
  <c r="K60"/>
  <c r="B64"/>
  <c r="L44"/>
  <c r="O74"/>
  <c r="N39"/>
  <c r="P21"/>
  <c r="N29"/>
  <c r="H71"/>
  <c r="L73"/>
  <c r="B95"/>
  <c r="O87"/>
  <c r="O69"/>
  <c r="G47"/>
  <c r="N36"/>
  <c r="N8"/>
  <c r="P96"/>
  <c r="O95"/>
  <c r="N52"/>
  <c r="H55"/>
  <c r="B12"/>
  <c r="O29"/>
  <c r="Q47"/>
  <c r="K36"/>
  <c r="Q57"/>
  <c r="G10"/>
  <c r="N97"/>
  <c r="Q80"/>
  <c r="L43"/>
  <c r="O14"/>
  <c r="L72"/>
  <c r="J6"/>
  <c r="J96"/>
  <c r="G46"/>
  <c r="J62"/>
  <c r="Q70"/>
  <c r="I96"/>
  <c r="G60"/>
  <c r="Q61"/>
  <c r="G33"/>
  <c r="H34"/>
  <c r="J12"/>
  <c r="P61"/>
  <c r="L51"/>
  <c r="P13"/>
  <c r="B46"/>
  <c r="I87"/>
  <c r="P25"/>
  <c r="P60"/>
  <c r="Q69"/>
  <c r="B70"/>
  <c r="B87"/>
  <c r="K69"/>
  <c r="H92"/>
  <c r="I4"/>
  <c r="H94"/>
  <c r="G67"/>
  <c r="B9"/>
  <c r="J95"/>
  <c r="Q34"/>
  <c r="N72"/>
  <c r="Q25"/>
  <c r="O80"/>
  <c r="J66"/>
  <c r="K19"/>
  <c r="N46"/>
  <c r="Q42"/>
  <c r="O91"/>
  <c r="P28"/>
  <c r="Q7"/>
  <c r="J67"/>
  <c r="O25"/>
  <c r="K89"/>
  <c r="H95"/>
  <c r="P47"/>
  <c r="G39"/>
  <c r="I10"/>
  <c r="O89"/>
  <c r="I37"/>
  <c r="L31"/>
  <c r="Q79"/>
  <c r="L49"/>
  <c r="O43"/>
  <c r="H63"/>
  <c r="P45"/>
  <c r="O88"/>
  <c r="L47"/>
  <c r="L25"/>
  <c r="O17"/>
  <c r="H61"/>
  <c r="K49"/>
  <c r="J77"/>
  <c r="K92"/>
  <c r="I30"/>
  <c r="P32"/>
  <c r="L32"/>
  <c r="H37"/>
  <c r="G75"/>
  <c r="G78"/>
  <c r="K12"/>
  <c r="K87"/>
  <c r="J41"/>
  <c r="P93"/>
  <c r="K44"/>
  <c r="L52"/>
  <c r="I85"/>
  <c r="O90"/>
  <c r="O48"/>
  <c r="O23"/>
  <c r="G81"/>
  <c r="G28"/>
  <c r="G92"/>
  <c r="J93"/>
  <c r="J22"/>
  <c r="L40"/>
  <c r="L63"/>
  <c r="Q71"/>
  <c r="N57"/>
  <c r="I56"/>
  <c r="J76"/>
  <c r="G42"/>
  <c r="O96"/>
  <c r="B14"/>
  <c r="I80"/>
  <c r="J52"/>
  <c r="N32"/>
  <c r="G57"/>
  <c r="Q46"/>
  <c r="J30"/>
  <c r="K42"/>
  <c r="B71"/>
  <c r="H66"/>
  <c r="H79"/>
  <c r="I39"/>
  <c r="J39"/>
  <c r="J72"/>
  <c r="K53"/>
  <c r="J18"/>
  <c r="G74"/>
  <c r="N48"/>
  <c r="J32"/>
  <c r="J91"/>
  <c r="N18"/>
  <c r="O5"/>
  <c r="P89"/>
  <c r="B39"/>
  <c r="L69"/>
  <c r="H49"/>
  <c r="N93"/>
  <c r="P44"/>
  <c r="J55"/>
  <c r="N84"/>
  <c r="K85"/>
  <c r="G41"/>
  <c r="K3"/>
  <c r="G3"/>
  <c r="G7"/>
  <c r="H59"/>
  <c r="G50"/>
  <c r="L35"/>
  <c r="H19"/>
  <c r="L17"/>
  <c r="B93"/>
  <c r="G61"/>
  <c r="Q84"/>
  <c r="B10"/>
  <c r="G25"/>
  <c r="P16"/>
  <c r="Q3"/>
  <c r="I33"/>
  <c r="K94"/>
  <c r="L41"/>
  <c r="B82"/>
  <c r="B84"/>
  <c r="B42"/>
  <c r="P94"/>
  <c r="N16"/>
  <c r="G63"/>
  <c r="I24"/>
  <c r="O34"/>
  <c r="H69"/>
  <c r="P30"/>
  <c r="K51"/>
  <c r="Q64"/>
  <c r="G89"/>
  <c r="O45"/>
  <c r="O94"/>
  <c r="J36"/>
  <c r="G87"/>
  <c r="J26"/>
  <c r="F1"/>
  <c r="B35"/>
  <c r="Q85"/>
  <c r="N77"/>
  <c r="H86"/>
  <c r="O13"/>
  <c r="B74"/>
  <c r="H5"/>
  <c r="B13"/>
  <c r="B60"/>
  <c r="B53"/>
  <c r="B63"/>
  <c r="I83"/>
  <c r="L23"/>
  <c r="K23"/>
  <c r="N80"/>
  <c r="O49"/>
  <c r="N9"/>
  <c r="P81"/>
  <c r="H84"/>
  <c r="Q82"/>
  <c r="O44"/>
  <c r="N73"/>
  <c r="O84"/>
  <c r="N3"/>
  <c r="Q5"/>
  <c r="H13"/>
  <c r="O52"/>
  <c r="K34"/>
  <c r="H46"/>
  <c r="I97"/>
  <c r="J3"/>
  <c r="G54"/>
  <c r="G14"/>
  <c r="N41"/>
  <c r="O71"/>
  <c r="H21"/>
  <c r="L39"/>
  <c r="K83"/>
  <c r="L90"/>
  <c r="H81"/>
  <c r="Q14"/>
  <c r="I26"/>
  <c r="J90"/>
  <c r="B20"/>
  <c r="P63"/>
  <c r="L74"/>
  <c r="L24"/>
  <c r="J27"/>
  <c r="B85"/>
  <c r="B50"/>
  <c r="N53"/>
  <c r="Q29"/>
  <c r="G53"/>
  <c r="Q92"/>
  <c r="Q28"/>
  <c r="N94"/>
  <c r="G23"/>
  <c r="J34"/>
  <c r="P27"/>
  <c r="B40"/>
  <c r="G22"/>
  <c r="N47"/>
  <c r="O60"/>
  <c r="H91"/>
  <c r="O47"/>
  <c r="P88"/>
  <c r="Q66"/>
  <c r="I79"/>
  <c r="B23"/>
  <c r="O22"/>
  <c r="J45"/>
  <c r="G97"/>
  <c r="P53"/>
  <c r="B79"/>
  <c r="Q36"/>
  <c r="G90"/>
  <c r="L4"/>
  <c r="K59"/>
  <c r="Q53"/>
  <c r="Q73"/>
  <c r="N14"/>
  <c r="L62"/>
  <c r="H65"/>
  <c r="N49"/>
  <c r="P15"/>
  <c r="B91"/>
  <c r="K71"/>
  <c r="O73"/>
  <c r="J21"/>
  <c r="O51"/>
  <c r="P19"/>
  <c r="I75"/>
  <c r="I71"/>
  <c r="I27"/>
  <c r="N65"/>
  <c r="O42"/>
  <c r="G68"/>
  <c r="P79"/>
  <c r="N44"/>
  <c r="I66"/>
  <c r="Q88"/>
  <c r="G34"/>
  <c r="L55"/>
  <c r="Q52"/>
  <c r="I40"/>
  <c r="Q54"/>
  <c r="P55"/>
  <c r="G2"/>
  <c r="I34"/>
  <c r="O24"/>
  <c r="H2"/>
  <c r="I43"/>
  <c r="H43"/>
  <c r="O76"/>
  <c r="I92"/>
  <c r="Q26"/>
  <c r="J4"/>
  <c r="K88"/>
  <c r="K5"/>
  <c r="B89"/>
  <c r="L26"/>
  <c r="Q83"/>
  <c r="P85"/>
  <c r="K84"/>
  <c r="P67"/>
  <c r="H64"/>
  <c r="G32"/>
  <c r="Q58"/>
  <c r="N28"/>
  <c r="I25"/>
  <c r="O9"/>
  <c r="Q21"/>
  <c r="I74"/>
  <c r="J82"/>
  <c r="J46"/>
  <c r="N83"/>
  <c r="K61"/>
  <c r="H85"/>
  <c r="K91"/>
  <c r="H3"/>
  <c r="P69"/>
  <c r="O21"/>
  <c r="J57"/>
  <c r="O56"/>
  <c r="G91"/>
  <c r="J14"/>
  <c r="J20"/>
  <c r="B32"/>
  <c r="J23"/>
  <c r="O18"/>
  <c r="N63"/>
  <c r="I54"/>
  <c r="J92"/>
  <c r="G84"/>
  <c r="N31"/>
  <c r="P46"/>
  <c r="B81"/>
  <c r="J15"/>
  <c r="B48"/>
  <c r="J29"/>
  <c r="K48"/>
  <c r="H70"/>
  <c r="O58"/>
  <c r="H30"/>
  <c r="Q11"/>
  <c r="K52"/>
  <c r="H32"/>
  <c r="K81"/>
  <c r="Q68"/>
  <c r="P75"/>
  <c r="L91"/>
  <c r="I15"/>
  <c r="B88"/>
  <c r="N51"/>
  <c r="G98"/>
  <c r="I17"/>
  <c r="H83"/>
  <c r="P87"/>
  <c r="P29"/>
  <c r="L98"/>
  <c r="G18"/>
  <c r="H96"/>
  <c r="I70"/>
  <c r="K29"/>
  <c r="N6"/>
  <c r="N68"/>
  <c r="P14"/>
  <c r="I44"/>
  <c r="L94"/>
  <c r="D1"/>
  <c r="K72"/>
  <c r="K28"/>
  <c r="B38"/>
  <c r="P17"/>
  <c r="N67"/>
  <c r="B24"/>
  <c r="I95"/>
  <c r="G13"/>
  <c r="Q9"/>
  <c r="L79"/>
  <c r="H7"/>
  <c r="K76"/>
  <c r="O66"/>
  <c r="B26"/>
  <c r="G56"/>
  <c r="K68"/>
  <c r="H47"/>
  <c r="G73"/>
  <c r="K65"/>
  <c r="P71"/>
  <c r="H27"/>
  <c r="N89"/>
  <c r="K66"/>
  <c r="N30"/>
  <c r="P22"/>
  <c r="N61"/>
  <c r="L10"/>
  <c r="L77"/>
  <c r="H18"/>
  <c r="N12"/>
  <c r="K31"/>
  <c r="G66"/>
  <c r="Q13"/>
  <c r="K73"/>
  <c r="O36"/>
  <c r="Q65"/>
  <c r="B55"/>
  <c r="P42"/>
  <c r="H88"/>
  <c r="Q45"/>
  <c r="N42"/>
  <c r="J50"/>
  <c r="P43"/>
  <c r="J11"/>
  <c r="J35"/>
  <c r="K35"/>
  <c r="H29"/>
  <c r="P26"/>
  <c r="L97"/>
  <c r="B90"/>
  <c r="H97"/>
  <c r="H60"/>
  <c r="L92"/>
  <c r="H62"/>
  <c r="B8"/>
  <c r="Q30"/>
  <c r="P38"/>
  <c r="N25"/>
  <c r="N70"/>
  <c r="N11"/>
  <c r="I62"/>
  <c r="I47"/>
  <c r="H44"/>
  <c r="O8"/>
  <c r="I81"/>
  <c r="L34"/>
  <c r="H77"/>
  <c r="N96"/>
  <c r="J97"/>
  <c r="G16"/>
  <c r="L27"/>
  <c r="J43"/>
  <c r="I29"/>
  <c r="I65"/>
  <c r="G83"/>
  <c r="Q22"/>
  <c r="G5"/>
  <c r="G40"/>
  <c r="B86"/>
  <c r="P90"/>
  <c r="H12"/>
  <c r="G15"/>
  <c r="O41"/>
  <c r="K86"/>
  <c r="H42"/>
  <c r="O3"/>
  <c r="Q12"/>
  <c r="Q95"/>
  <c r="N55"/>
  <c r="B41"/>
  <c r="G4"/>
  <c r="I32"/>
  <c r="I82"/>
  <c r="J48"/>
  <c r="G93"/>
  <c r="L14"/>
  <c r="G65"/>
  <c r="P65"/>
  <c r="L56"/>
  <c r="O82"/>
  <c r="L21"/>
  <c r="I5"/>
  <c r="P4"/>
  <c r="J81"/>
  <c r="O64"/>
  <c r="B3"/>
  <c r="L60"/>
  <c r="P7"/>
  <c r="B56"/>
  <c r="P54"/>
  <c r="P59"/>
  <c r="O20"/>
  <c r="Q39"/>
  <c r="O98"/>
  <c r="P34"/>
  <c r="K18"/>
  <c r="Q4"/>
  <c r="H17"/>
  <c r="P62"/>
  <c r="N7"/>
  <c r="N24"/>
  <c r="H80"/>
  <c r="I53"/>
  <c r="G45"/>
  <c r="P3"/>
  <c r="N76"/>
  <c r="L71"/>
  <c r="Q55"/>
  <c r="N85"/>
  <c r="O62"/>
  <c r="B36"/>
  <c r="Q87"/>
  <c r="Q17"/>
  <c r="P68"/>
  <c r="O39"/>
  <c r="I84"/>
  <c r="I41"/>
  <c r="N66"/>
  <c r="L96"/>
  <c r="B16"/>
  <c r="K78"/>
  <c r="J64"/>
  <c r="K10"/>
  <c r="Q23"/>
  <c r="Q86"/>
  <c r="G69"/>
  <c r="B5"/>
  <c r="G12"/>
  <c r="H56"/>
  <c r="O72"/>
  <c r="K97"/>
  <c r="H16"/>
  <c r="H72"/>
  <c r="G11"/>
  <c r="L13"/>
  <c r="N58"/>
  <c r="L28"/>
  <c r="O11"/>
  <c r="H14"/>
  <c r="L46"/>
  <c r="N56"/>
  <c r="J54"/>
  <c r="O26"/>
  <c r="J94"/>
  <c r="J71"/>
  <c r="J42"/>
  <c r="N92"/>
  <c r="L9"/>
  <c r="L19"/>
  <c r="B21"/>
  <c r="Q24"/>
  <c r="H67"/>
  <c r="B96"/>
  <c r="K75"/>
  <c r="K55"/>
  <c r="J9"/>
  <c r="P51"/>
  <c r="K56"/>
  <c r="L11"/>
  <c r="I13"/>
  <c r="B54"/>
  <c r="Q60"/>
  <c r="L83"/>
  <c r="N60"/>
  <c r="J74"/>
  <c r="B80"/>
  <c r="P33"/>
  <c r="J60"/>
  <c r="B76"/>
  <c r="H22"/>
  <c r="I42"/>
  <c r="K4"/>
  <c r="N78"/>
  <c r="K82"/>
  <c r="K30"/>
  <c r="K46"/>
  <c r="O28"/>
  <c r="O15"/>
  <c r="L54"/>
  <c r="Q33"/>
  <c r="L33"/>
  <c r="Q41"/>
  <c r="O27"/>
  <c r="O63"/>
  <c r="K13"/>
  <c r="G48"/>
  <c r="I6"/>
  <c r="L85"/>
  <c r="J80"/>
  <c r="L38"/>
  <c r="N23"/>
  <c r="N4"/>
  <c r="G26"/>
  <c r="N15"/>
  <c r="G64"/>
  <c r="G62"/>
  <c r="N19"/>
  <c r="H36"/>
  <c r="K32"/>
  <c r="H39"/>
  <c r="K62"/>
  <c r="L48"/>
  <c r="Q93"/>
  <c r="G37"/>
  <c r="G85"/>
  <c r="P83"/>
  <c r="K77"/>
  <c r="H68"/>
  <c r="P92"/>
  <c r="L64"/>
  <c r="N69"/>
  <c r="H48"/>
  <c r="L89"/>
  <c r="J89"/>
  <c r="B98"/>
  <c r="H25"/>
  <c r="Q97"/>
  <c r="N27"/>
  <c r="I52"/>
  <c r="J85"/>
  <c r="P95"/>
  <c r="N71"/>
  <c r="G24"/>
  <c r="G58"/>
  <c r="Q16"/>
  <c r="G72"/>
  <c r="Q94"/>
  <c r="J37"/>
  <c r="G79"/>
  <c r="P84"/>
  <c r="L15"/>
  <c r="B28"/>
  <c r="K67"/>
  <c r="K79"/>
  <c r="Q72"/>
  <c r="L57"/>
  <c r="G43"/>
  <c r="I21"/>
  <c r="K80"/>
  <c r="Q90"/>
  <c r="L58"/>
  <c r="B31"/>
  <c r="K37"/>
  <c r="Q43"/>
  <c r="O70"/>
  <c r="I11"/>
  <c r="Q50"/>
  <c r="H57"/>
  <c r="K17"/>
  <c r="G76"/>
  <c r="G95"/>
  <c r="I18"/>
  <c r="H73"/>
  <c r="K25"/>
  <c r="H82"/>
  <c r="J49"/>
  <c r="I61"/>
  <c r="O55"/>
  <c r="K9"/>
  <c r="G8"/>
  <c r="J17"/>
  <c r="O85"/>
  <c r="G59"/>
  <c r="P6"/>
  <c r="P58"/>
  <c r="H24"/>
  <c r="G82"/>
  <c r="N88"/>
  <c r="N38"/>
  <c r="I89"/>
  <c r="B47"/>
  <c r="O93"/>
  <c r="G27"/>
  <c r="B17"/>
  <c r="I8"/>
  <c r="I93"/>
  <c r="N33"/>
  <c r="L8"/>
  <c r="O35"/>
  <c r="L59"/>
  <c r="Q51"/>
  <c r="J58"/>
  <c r="P98"/>
  <c r="J73"/>
  <c r="I98"/>
  <c r="B45"/>
  <c r="O46"/>
  <c r="P12"/>
  <c r="I16"/>
  <c r="I3"/>
  <c r="H40"/>
  <c r="K41"/>
  <c r="Q49"/>
  <c r="H90"/>
  <c r="G49"/>
  <c r="I36"/>
  <c r="O77"/>
  <c r="Q56"/>
  <c r="G88"/>
  <c r="H4"/>
  <c r="J10"/>
  <c r="I55"/>
  <c r="N87"/>
  <c r="H89"/>
  <c r="Q37"/>
  <c r="P52"/>
  <c r="N86"/>
  <c r="J16"/>
  <c r="N90"/>
  <c r="B57"/>
  <c r="J65"/>
  <c r="I57"/>
  <c r="Q74"/>
  <c r="H6"/>
  <c r="P66"/>
  <c r="N34"/>
  <c r="Q44"/>
  <c r="P39"/>
  <c r="B2"/>
  <c r="Q59"/>
  <c r="O61"/>
  <c r="K54"/>
  <c r="P41"/>
  <c r="K98"/>
  <c r="N81"/>
  <c r="I48"/>
  <c r="O40"/>
  <c r="B27"/>
  <c r="I91"/>
  <c r="L82"/>
  <c r="I72"/>
  <c r="M72" l="1"/>
  <c r="M91"/>
  <c r="C27"/>
  <c r="F27"/>
  <c r="D27"/>
  <c r="E27"/>
  <c r="M48"/>
  <c r="R81"/>
  <c r="R34"/>
  <c r="M57"/>
  <c r="D57"/>
  <c r="F57"/>
  <c r="C57"/>
  <c r="E57"/>
  <c r="R90"/>
  <c r="R86"/>
  <c r="R87"/>
  <c r="M55"/>
  <c r="M36"/>
  <c r="I99"/>
  <c r="M3"/>
  <c r="M16"/>
  <c r="E45"/>
  <c r="C45"/>
  <c r="D45"/>
  <c r="F45"/>
  <c r="M98"/>
  <c r="R33"/>
  <c r="M93"/>
  <c r="M8"/>
  <c r="F17"/>
  <c r="C17"/>
  <c r="D17"/>
  <c r="E17"/>
  <c r="F47"/>
  <c r="D47"/>
  <c r="C47"/>
  <c r="E47"/>
  <c r="M89"/>
  <c r="R38"/>
  <c r="R88"/>
  <c r="M61"/>
  <c r="M18"/>
  <c r="M11"/>
  <c r="F31"/>
  <c r="E31"/>
  <c r="C31"/>
  <c r="D31"/>
  <c r="M21"/>
  <c r="E28"/>
  <c r="D28"/>
  <c r="C28"/>
  <c r="F28"/>
  <c r="R71"/>
  <c r="M52"/>
  <c r="R27"/>
  <c r="E98"/>
  <c r="F98"/>
  <c r="C98"/>
  <c r="D98"/>
  <c r="R69"/>
  <c r="R19"/>
  <c r="R15"/>
  <c r="R4"/>
  <c r="R23"/>
  <c r="M6"/>
  <c r="R78"/>
  <c r="M42"/>
  <c r="D76"/>
  <c r="E76"/>
  <c r="F76"/>
  <c r="C76"/>
  <c r="D80"/>
  <c r="C80"/>
  <c r="E80"/>
  <c r="F80"/>
  <c r="R60"/>
  <c r="D54"/>
  <c r="F54"/>
  <c r="E54"/>
  <c r="C54"/>
  <c r="M13"/>
  <c r="E96"/>
  <c r="F96"/>
  <c r="C96"/>
  <c r="D96"/>
  <c r="F21"/>
  <c r="C21"/>
  <c r="D21"/>
  <c r="E21"/>
  <c r="R92"/>
  <c r="R56"/>
  <c r="R58"/>
  <c r="D5"/>
  <c r="E5"/>
  <c r="C5"/>
  <c r="F5"/>
  <c r="F16"/>
  <c r="E16"/>
  <c r="D16"/>
  <c r="C16"/>
  <c r="R66"/>
  <c r="M41"/>
  <c r="M84"/>
  <c r="D36"/>
  <c r="E36"/>
  <c r="C36"/>
  <c r="F36"/>
  <c r="R85"/>
  <c r="R76"/>
  <c r="P99"/>
  <c r="M53"/>
  <c r="R24"/>
  <c r="R7"/>
  <c r="E56"/>
  <c r="F56"/>
  <c r="D56"/>
  <c r="C56"/>
  <c r="D3"/>
  <c r="E3"/>
  <c r="C3"/>
  <c r="F3"/>
  <c r="B99"/>
  <c r="M5"/>
  <c r="M82"/>
  <c r="M32"/>
  <c r="D41"/>
  <c r="F41"/>
  <c r="E41"/>
  <c r="C41"/>
  <c r="R55"/>
  <c r="O99"/>
  <c r="E86"/>
  <c r="F86"/>
  <c r="C86"/>
  <c r="D86"/>
  <c r="M65"/>
  <c r="M29"/>
  <c r="R96"/>
  <c r="M81"/>
  <c r="M47"/>
  <c r="M62"/>
  <c r="R11"/>
  <c r="R70"/>
  <c r="R25"/>
  <c r="C8"/>
  <c r="D8"/>
  <c r="E8"/>
  <c r="F8"/>
  <c r="E90"/>
  <c r="C90"/>
  <c r="F90"/>
  <c r="D90"/>
  <c r="R42"/>
  <c r="E55"/>
  <c r="C55"/>
  <c r="F55"/>
  <c r="D55"/>
  <c r="R12"/>
  <c r="R61"/>
  <c r="R30"/>
  <c r="R89"/>
  <c r="C26"/>
  <c r="F26"/>
  <c r="E26"/>
  <c r="D26"/>
  <c r="M95"/>
  <c r="E24"/>
  <c r="D24"/>
  <c r="C24"/>
  <c r="F24"/>
  <c r="R67"/>
  <c r="D38"/>
  <c r="F38"/>
  <c r="E38"/>
  <c r="C38"/>
  <c r="M44"/>
  <c r="R68"/>
  <c r="R6"/>
  <c r="M70"/>
  <c r="M17"/>
  <c r="R51"/>
  <c r="F88"/>
  <c r="C88"/>
  <c r="E88"/>
  <c r="D88"/>
  <c r="M15"/>
  <c r="E48"/>
  <c r="D48"/>
  <c r="C48"/>
  <c r="F48"/>
  <c r="E81"/>
  <c r="C81"/>
  <c r="D81"/>
  <c r="F81"/>
  <c r="R31"/>
  <c r="M54"/>
  <c r="R63"/>
  <c r="F32"/>
  <c r="D32"/>
  <c r="C32"/>
  <c r="E32"/>
  <c r="H99"/>
  <c r="R83"/>
  <c r="M74"/>
  <c r="M25"/>
  <c r="R28"/>
  <c r="C89"/>
  <c r="F89"/>
  <c r="E89"/>
  <c r="D89"/>
  <c r="M92"/>
  <c r="M43"/>
  <c r="M34"/>
  <c r="M40"/>
  <c r="M66"/>
  <c r="R44"/>
  <c r="R65"/>
  <c r="M27"/>
  <c r="M71"/>
  <c r="M75"/>
  <c r="D91"/>
  <c r="F91"/>
  <c r="C91"/>
  <c r="E91"/>
  <c r="R49"/>
  <c r="R14"/>
  <c r="E79"/>
  <c r="D79"/>
  <c r="F79"/>
  <c r="C79"/>
  <c r="C23"/>
  <c r="D23"/>
  <c r="E23"/>
  <c r="F23"/>
  <c r="M79"/>
  <c r="R47"/>
  <c r="C40"/>
  <c r="E40"/>
  <c r="D40"/>
  <c r="F40"/>
  <c r="R94"/>
  <c r="R53"/>
  <c r="F50"/>
  <c r="E50"/>
  <c r="D50"/>
  <c r="C50"/>
  <c r="D85"/>
  <c r="F85"/>
  <c r="C85"/>
  <c r="E85"/>
  <c r="D20"/>
  <c r="E20"/>
  <c r="F20"/>
  <c r="C20"/>
  <c r="M26"/>
  <c r="R41"/>
  <c r="J99"/>
  <c r="M97"/>
  <c r="R3"/>
  <c r="N99"/>
  <c r="R73"/>
  <c r="R9"/>
  <c r="R80"/>
  <c r="M83"/>
  <c r="E63"/>
  <c r="C63"/>
  <c r="D63"/>
  <c r="F63"/>
  <c r="C53"/>
  <c r="F53"/>
  <c r="D53"/>
  <c r="E53"/>
  <c r="E60"/>
  <c r="C60"/>
  <c r="D60"/>
  <c r="F60"/>
  <c r="D13"/>
  <c r="E13"/>
  <c r="F13"/>
  <c r="C13"/>
  <c r="E74"/>
  <c r="D74"/>
  <c r="C74"/>
  <c r="F74"/>
  <c r="R77"/>
  <c r="E35"/>
  <c r="C35"/>
  <c r="F35"/>
  <c r="D35"/>
  <c r="M24"/>
  <c r="R16"/>
  <c r="C42"/>
  <c r="F42"/>
  <c r="D42"/>
  <c r="E42"/>
  <c r="D84"/>
  <c r="F84"/>
  <c r="E84"/>
  <c r="C84"/>
  <c r="C82"/>
  <c r="E82"/>
  <c r="F82"/>
  <c r="D82"/>
  <c r="M33"/>
  <c r="Q99"/>
  <c r="E10"/>
  <c r="F10"/>
  <c r="D10"/>
  <c r="C10"/>
  <c r="C93"/>
  <c r="F93"/>
  <c r="E93"/>
  <c r="D93"/>
  <c r="G99"/>
  <c r="K99"/>
  <c r="R84"/>
  <c r="R93"/>
  <c r="C39"/>
  <c r="F39"/>
  <c r="E39"/>
  <c r="D39"/>
  <c r="R18"/>
  <c r="R48"/>
  <c r="M39"/>
  <c r="E71"/>
  <c r="F71"/>
  <c r="C71"/>
  <c r="D71"/>
  <c r="R32"/>
  <c r="M80"/>
  <c r="C14"/>
  <c r="F14"/>
  <c r="D14"/>
  <c r="E14"/>
  <c r="M56"/>
  <c r="R57"/>
  <c r="M85"/>
  <c r="M30"/>
  <c r="M37"/>
  <c r="M10"/>
  <c r="R46"/>
  <c r="R72"/>
  <c r="F9"/>
  <c r="C9"/>
  <c r="D9"/>
  <c r="E9"/>
  <c r="M4"/>
  <c r="D87"/>
  <c r="F87"/>
  <c r="E87"/>
  <c r="C87"/>
  <c r="D70"/>
  <c r="F70"/>
  <c r="E70"/>
  <c r="C70"/>
  <c r="M87"/>
  <c r="E46"/>
  <c r="F46"/>
  <c r="D46"/>
  <c r="C46"/>
  <c r="M96"/>
  <c r="R97"/>
  <c r="F12"/>
  <c r="E12"/>
  <c r="C12"/>
  <c r="D12"/>
  <c r="R52"/>
  <c r="R8"/>
  <c r="R36"/>
  <c r="D95"/>
  <c r="E95"/>
  <c r="F95"/>
  <c r="C95"/>
  <c r="R29"/>
  <c r="R39"/>
  <c r="D64"/>
  <c r="F64"/>
  <c r="E64"/>
  <c r="C64"/>
  <c r="R35"/>
  <c r="R64"/>
  <c r="C29"/>
  <c r="F29"/>
  <c r="E29"/>
  <c r="D29"/>
  <c r="F66"/>
  <c r="D66"/>
  <c r="C66"/>
  <c r="E66"/>
  <c r="M46"/>
  <c r="C25"/>
  <c r="F25"/>
  <c r="E25"/>
  <c r="D25"/>
  <c r="M23"/>
  <c r="F4"/>
  <c r="E4"/>
  <c r="C4"/>
  <c r="D4"/>
  <c r="E58"/>
  <c r="F58"/>
  <c r="C58"/>
  <c r="D58"/>
  <c r="R74"/>
  <c r="M76"/>
  <c r="D19"/>
  <c r="F19"/>
  <c r="E19"/>
  <c r="C19"/>
  <c r="F83"/>
  <c r="C83"/>
  <c r="E83"/>
  <c r="D83"/>
  <c r="C59"/>
  <c r="F59"/>
  <c r="E59"/>
  <c r="D59"/>
  <c r="E92"/>
  <c r="D92"/>
  <c r="C92"/>
  <c r="F92"/>
  <c r="M19"/>
  <c r="R82"/>
  <c r="C68"/>
  <c r="D68"/>
  <c r="F68"/>
  <c r="E68"/>
  <c r="R45"/>
  <c r="D78"/>
  <c r="E78"/>
  <c r="F78"/>
  <c r="C78"/>
  <c r="M90"/>
  <c r="R75"/>
  <c r="E34"/>
  <c r="F34"/>
  <c r="C34"/>
  <c r="D34"/>
  <c r="M45"/>
  <c r="M49"/>
  <c r="L99"/>
  <c r="M64"/>
  <c r="M88"/>
  <c r="R95"/>
  <c r="F44"/>
  <c r="D44"/>
  <c r="E44"/>
  <c r="C44"/>
  <c r="M94"/>
  <c r="M86"/>
  <c r="R5"/>
  <c r="M67"/>
  <c r="M9"/>
  <c r="F51"/>
  <c r="E51"/>
  <c r="C51"/>
  <c r="D51"/>
  <c r="D49"/>
  <c r="F49"/>
  <c r="C49"/>
  <c r="E49"/>
  <c r="M22"/>
  <c r="C18"/>
  <c r="D18"/>
  <c r="F18"/>
  <c r="E18"/>
  <c r="E62"/>
  <c r="F62"/>
  <c r="D62"/>
  <c r="C62"/>
  <c r="E72"/>
  <c r="F72"/>
  <c r="D72"/>
  <c r="C72"/>
  <c r="M58"/>
  <c r="E11"/>
  <c r="F11"/>
  <c r="C11"/>
  <c r="D11"/>
  <c r="M50"/>
  <c r="M28"/>
  <c r="M7"/>
  <c r="C33"/>
  <c r="F33"/>
  <c r="E33"/>
  <c r="D33"/>
  <c r="F67"/>
  <c r="C67"/>
  <c r="D67"/>
  <c r="E67"/>
  <c r="M20"/>
  <c r="F52"/>
  <c r="D52"/>
  <c r="E52"/>
  <c r="C52"/>
  <c r="R20"/>
  <c r="R79"/>
  <c r="D30"/>
  <c r="E30"/>
  <c r="C30"/>
  <c r="F30"/>
  <c r="F15"/>
  <c r="E15"/>
  <c r="D15"/>
  <c r="C15"/>
  <c r="R91"/>
  <c r="R10"/>
  <c r="R50"/>
  <c r="M77"/>
  <c r="D94"/>
  <c r="E94"/>
  <c r="C94"/>
  <c r="F94"/>
  <c r="F61"/>
  <c r="D61"/>
  <c r="C61"/>
  <c r="E61"/>
  <c r="R43"/>
  <c r="D7"/>
  <c r="F7"/>
  <c r="E7"/>
  <c r="C7"/>
  <c r="R40"/>
  <c r="M38"/>
  <c r="R59"/>
  <c r="M31"/>
  <c r="M78"/>
  <c r="M73"/>
  <c r="F77"/>
  <c r="C77"/>
  <c r="E77"/>
  <c r="D77"/>
  <c r="M51"/>
  <c r="R13"/>
  <c r="M35"/>
  <c r="R54"/>
  <c r="R17"/>
  <c r="M68"/>
  <c r="E69"/>
  <c r="F69"/>
  <c r="C69"/>
  <c r="D69"/>
  <c r="F37"/>
  <c r="C37"/>
  <c r="D37"/>
  <c r="E37"/>
  <c r="R62"/>
  <c r="E22"/>
  <c r="D22"/>
  <c r="C22"/>
  <c r="F22"/>
  <c r="M14"/>
  <c r="R21"/>
  <c r="C97"/>
  <c r="D97"/>
  <c r="F97"/>
  <c r="E97"/>
  <c r="C73"/>
  <c r="F73"/>
  <c r="D73"/>
  <c r="E73"/>
  <c r="D65"/>
  <c r="E65"/>
  <c r="F65"/>
  <c r="C65"/>
  <c r="C6"/>
  <c r="F6"/>
  <c r="E6"/>
  <c r="D6"/>
  <c r="M12"/>
  <c r="M60"/>
  <c r="M69"/>
  <c r="R22"/>
  <c r="R37"/>
  <c r="M59"/>
  <c r="C43"/>
  <c r="F43"/>
  <c r="D43"/>
  <c r="E43"/>
  <c r="C75"/>
  <c r="E75"/>
  <c r="D75"/>
  <c r="F75"/>
  <c r="R26"/>
  <c r="M63"/>
  <c r="R98"/>
  <c r="T15" i="73"/>
  <c r="Q16"/>
  <c r="D16" i="26" s="1"/>
  <c r="P16" i="73"/>
  <c r="D16" i="24" s="1"/>
  <c r="R16" i="73"/>
  <c r="D16" i="29" s="1"/>
  <c r="S16" i="73"/>
  <c r="D16" i="28" s="1"/>
  <c r="K14" i="65"/>
  <c r="F99" i="78" l="1"/>
  <c r="M99"/>
  <c r="C99"/>
  <c r="E99"/>
  <c r="R99"/>
  <c r="D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C11"/>
  <c r="DB67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1"/>
  <c r="DD47"/>
  <c r="DD86"/>
  <c r="DD42"/>
  <c r="CW38"/>
  <c r="CW34"/>
  <c r="CP44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34"/>
  <c r="D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5" i="28"/>
  <c r="AG5" s="1"/>
  <c r="AD4"/>
  <c r="AG4" s="1"/>
  <c r="AD3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6" i="28"/>
  <c r="AG6" s="1"/>
  <c r="AD5" i="24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<sst xmlns="http://schemas.openxmlformats.org/spreadsheetml/2006/main" count="9404" uniqueCount="573">
  <si>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</si>
  <si>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</si>
  <si>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</si>
  <si>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</si>
  <si>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</si>
  <si>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</si>
  <si>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</si>
  <si>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</si>
  <si>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</si>
  <si>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</si>
  <si>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</si>
  <si>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</si>
  <si>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</si>
  <si>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</si>
  <si>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</si>
  <si>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</si>
  <si>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</si>
  <si>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</si>
  <si>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</si>
  <si>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</si>
  <si>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</si>
  <si>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</si>
  <si>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</si>
  <si>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</si>
  <si>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</si>
  <si>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</si>
  <si>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</si>
  <si>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</si>
  <si>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</si>
  <si>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</si>
  <si>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</si>
  <si>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</si>
  <si>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</si>
  <si>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</si>
  <si>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</si>
  <si>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</si>
  <si>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</si>
  <si>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</si>
  <si>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</si>
  <si>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</si>
  <si>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</si>
  <si>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</si>
  <si>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</si>
  <si>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</si>
  <si>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</si>
  <si>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</si>
  <si>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</si>
  <si>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</si>
  <si>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</si>
  <si>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</si>
  <si>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</si>
  <si>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</si>
  <si>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</si>
  <si>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</si>
  <si>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</si>
  <si>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</si>
  <si>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</si>
  <si>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</si>
  <si>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</si>
  <si>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</si>
  <si>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</si>
  <si>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</si>
  <si>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</si>
  <si>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</si>
  <si>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</si>
  <si>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</si>
  <si>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</si>
  <si>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</si>
  <si>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</si>
  <si>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</si>
  <si>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</si>
  <si>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</si>
  <si>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</si>
  <si>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</si>
  <si>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</si>
  <si>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</si>
  <si>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</si>
  <si>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</si>
  <si>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</si>
  <si>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</si>
  <si>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</si>
  <si>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</si>
  <si>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</si>
  <si>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</si>
  <si>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</si>
  <si>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</si>
  <si>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</si>
  <si>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</si>
  <si>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</si>
  <si>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</si>
  <si>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</si>
  <si>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</si>
  <si>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</si>
  <si>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</si>
  <si>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</si>
  <si>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</si>
  <si>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</si>
  <si>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</si>
  <si>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</si>
  <si>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</si>
  <si>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</si>
  <si>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</si>
  <si>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</si>
  <si>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</si>
  <si>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</si>
  <si>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</si>
  <si>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</si>
  <si>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</si>
  <si>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</si>
  <si>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</si>
  <si>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</si>
  <si>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</si>
  <si>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</si>
  <si>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</si>
  <si>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</si>
  <si>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</si>
  <si>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</si>
  <si>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</si>
  <si>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</si>
  <si>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</si>
  <si>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</si>
  <si>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</si>
  <si>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</si>
  <si>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</si>
  <si>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</si>
  <si>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</si>
  <si>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</si>
  <si>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</si>
  <si>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</si>
  <si>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</si>
  <si>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</si>
  <si>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</si>
  <si>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</si>
  <si>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</si>
  <si>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</si>
  <si>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</si>
  <si>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</si>
  <si>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</si>
  <si>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</si>
  <si>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</si>
  <si>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</si>
  <si>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</si>
  <si>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</si>
  <si>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</si>
  <si>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</si>
  <si>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</si>
  <si>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</si>
  <si>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</si>
  <si>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</si>
  <si>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</si>
  <si>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</si>
  <si>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</si>
  <si>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</si>
  <si>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</si>
  <si>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</si>
  <si>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</si>
  <si>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</si>
  <si>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</si>
  <si>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</si>
  <si>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</si>
  <si>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</si>
  <si>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</si>
  <si>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</si>
  <si>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</si>
  <si>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</si>
  <si>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</si>
  <si>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</si>
  <si>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</si>
  <si>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</si>
  <si>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</si>
  <si>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</si>
  <si>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</si>
  <si>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</si>
  <si>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</si>
  <si>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</si>
  <si>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</si>
  <si>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</si>
  <si>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</si>
  <si>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</si>
  <si>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</si>
  <si>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</si>
  <si>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</si>
  <si>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</si>
  <si>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</si>
  <si>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</si>
  <si>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</si>
  <si>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</si>
  <si>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</si>
  <si>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</si>
  <si>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</si>
  <si>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</si>
  <si>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</si>
  <si>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</si>
  <si>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</si>
  <si>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</si>
  <si>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</si>
  <si>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</si>
  <si>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</si>
  <si>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</si>
  <si>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</si>
  <si>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</si>
  <si>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</si>
  <si>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</si>
  <si>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</si>
  <si>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</si>
  <si>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</si>
  <si>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</si>
  <si>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</si>
  <si>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</si>
  <si>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</si>
  <si>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</si>
  <si>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</si>
  <si>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</si>
  <si>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</si>
  <si>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</si>
  <si>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</si>
  <si>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</si>
  <si>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</si>
  <si>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</si>
  <si>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</si>
  <si>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</si>
  <si>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</si>
  <si>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</si>
  <si>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</si>
  <si>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</si>
  <si>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</si>
  <si>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</si>
  <si>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</si>
  <si>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</si>
  <si>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</si>
  <si>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</si>
  <si>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</si>
  <si>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</si>
  <si>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</si>
  <si>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</si>
  <si>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</si>
  <si>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</si>
  <si>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</si>
  <si>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</si>
  <si>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</si>
  <si>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</si>
  <si>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</si>
  <si>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</si>
  <si>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</si>
  <si>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</si>
  <si>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</si>
  <si>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</si>
  <si>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</si>
  <si>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</si>
  <si>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</si>
  <si>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</si>
  <si>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</si>
  <si>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</si>
  <si>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</si>
  <si>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</si>
  <si>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</si>
  <si>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</si>
  <si>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</si>
  <si>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</si>
  <si>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</si>
  <si>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</si>
  <si>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</si>
  <si>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</si>
  <si>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</si>
  <si>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</si>
  <si>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</si>
  <si>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</si>
  <si>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</si>
  <si>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</si>
  <si>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</si>
  <si>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</si>
  <si>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</si>
  <si>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</si>
  <si>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</si>
  <si>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</si>
  <si>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</si>
  <si>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</si>
  <si>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</si>
  <si>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</si>
  <si>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</si>
  <si>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</si>
  <si>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</si>
  <si>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</si>
  <si>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</si>
  <si>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</si>
  <si>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</si>
  <si>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</si>
  <si>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</si>
  <si>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</si>
  <si>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</si>
  <si>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</si>
  <si>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</si>
  <si>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</si>
  <si>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</si>
  <si>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</si>
  <si>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</si>
  <si>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</si>
  <si>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</si>
  <si>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</si>
  <si>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</si>
  <si>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</si>
  <si>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</si>
  <si>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</si>
  <si>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</si>
  <si>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</si>
  <si>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</si>
  <si>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</si>
  <si>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</si>
  <si>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</si>
  <si>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</si>
  <si>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</si>
  <si>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</si>
  <si>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</si>
  <si>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</si>
  <si>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</si>
  <si>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</si>
  <si>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</si>
  <si>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</si>
  <si>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</si>
  <si>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</si>
  <si>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</si>
  <si>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</si>
  <si>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</si>
  <si>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</si>
  <si>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</si>
  <si>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</si>
  <si>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</si>
  <si>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</si>
  <si>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</si>
  <si>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</si>
  <si>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</si>
  <si>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</si>
  <si>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</si>
  <si>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</si>
  <si>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</si>
  <si>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</si>
  <si>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</si>
  <si>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</si>
  <si>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</si>
  <si>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</si>
  <si>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</si>
  <si>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</si>
  <si>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</si>
  <si>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</si>
  <si>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</si>
  <si>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</si>
  <si>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</si>
  <si>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</si>
  <si>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</si>
  <si>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</si>
  <si>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</si>
  <si>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</si>
  <si>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</si>
  <si>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</si>
  <si>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</si>
  <si>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</si>
  <si>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</si>
  <si>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</si>
  <si>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</si>
  <si>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</si>
  <si>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</si>
  <si>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</si>
  <si>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</si>
  <si>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</si>
  <si>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</si>
  <si>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</si>
  <si>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</si>
  <si>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</si>
  <si>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</si>
  <si>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</si>
  <si>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</si>
  <si>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</si>
  <si>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</si>
  <si>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</si>
  <si>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</si>
  <si>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</si>
  <si>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</si>
  <si>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</si>
  <si>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</si>
  <si>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</si>
  <si>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</si>
  <si>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</si>
  <si>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</si>
  <si>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</si>
  <si>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</si>
  <si>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</si>
  <si>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</si>
  <si>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</si>
  <si>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</si>
  <si>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</si>
  <si>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</si>
  <si>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</si>
  <si>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</si>
  <si>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</si>
  <si>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</si>
  <si>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</si>
  <si>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</si>
  <si>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</si>
  <si>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</si>
  <si>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</si>
  <si>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</si>
  <si>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</si>
  <si>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</si>
  <si>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</si>
  <si>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</si>
  <si>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</si>
  <si>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</si>
  <si>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</si>
  <si>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</si>
  <si>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</si>
  <si>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</si>
  <si>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</si>
  <si>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</si>
  <si>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</si>
  <si>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</si>
  <si>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</si>
  <si>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</si>
  <si>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</si>
  <si>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</si>
  <si>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</si>
  <si>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</si>
  <si>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</si>
  <si>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</si>
  <si>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</si>
  <si>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</si>
  <si>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</si>
  <si>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</si>
  <si>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</si>
  <si>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</si>
  <si>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</si>
  <si>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</si>
  <si>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</si>
  <si>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</si>
  <si>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</si>
  <si>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</si>
  <si>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</si>
  <si>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</si>
  <si>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</si>
  <si>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</si>
  <si>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</si>
  <si>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</si>
  <si>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</si>
  <si>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</si>
  <si>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</si>
  <si>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</si>
  <si>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</si>
  <si>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</si>
  <si>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</si>
  <si>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</si>
  <si>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</si>
  <si>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</si>
  <si>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</si>
  <si>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</si>
  <si>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</si>
  <si>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</si>
  <si>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</si>
  <si>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</si>
  <si>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</si>
  <si>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</si>
  <si>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</si>
  <si>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</si>
  <si>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</si>
  <si>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</si>
  <si>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</si>
  <si>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</si>
  <si>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</si>
  <si>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</si>
  <si>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</si>
  <si>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</si>
  <si>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</si>
  <si>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</si>
  <si>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</si>
  <si>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</si>
  <si>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</si>
  <si>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</si>
  <si>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</si>
  <si>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</si>
  <si>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</si>
  <si>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</si>
  <si>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</si>
  <si>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</si>
  <si>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</si>
  <si>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</si>
  <si>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</si>
  <si>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</si>
  <si>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</si>
  <si>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</si>
  <si>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</si>
  <si>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</si>
  <si>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</si>
  <si>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</si>
  <si>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</si>
  <si>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</si>
  <si>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</si>
  <si>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</si>
  <si>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</si>
  <si>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</si>
  <si>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</si>
  <si>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</si>
  <si>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</si>
  <si>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</si>
  <si>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</si>
  <si>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</si>
  <si>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</si>
  <si>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</si>
  <si>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</si>
  <si>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</si>
  <si>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</si>
  <si>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</si>
  <si>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</si>
  <si>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</si>
  <si>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</si>
  <si>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</si>
  <si>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</si>
  <si>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</si>
  <si>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</si>
  <si>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</si>
  <si>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</si>
  <si>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</si>
  <si>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</si>
  <si>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</si>
  <si>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</si>
  <si>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</si>
  <si>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</si>
  <si>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</si>
  <si>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</si>
  <si>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</si>
  <si>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</si>
  <si>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</si>
  <si>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</si>
  <si>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</si>
  <si>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</si>
  <si>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</si>
  <si>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47IS2024/03/01</t>
  </si>
  <si>
    <t>Manipur_Ben</t>
  </si>
  <si>
    <t>NER/2024/2023/A/5602</t>
  </si>
  <si>
    <t>GOA_Beneficiary</t>
  </si>
  <si>
    <t>WR/2024/21675/A/5605</t>
  </si>
  <si>
    <t>AEML</t>
  </si>
  <si>
    <t>WR/2024/21740/A/5632</t>
  </si>
  <si>
    <t>WR/2024/21710/A/5634</t>
  </si>
  <si>
    <t>ITCWIND</t>
  </si>
  <si>
    <t>NR/2024/18388/A/5523</t>
  </si>
  <si>
    <t>NSLKSLWPRTY</t>
  </si>
  <si>
    <t>NR/2024/18707/C</t>
  </si>
  <si>
    <t>HP</t>
  </si>
  <si>
    <t>NR/2024/18691/A/5629</t>
  </si>
  <si>
    <t>SOLAPUR_SOLAR</t>
  </si>
  <si>
    <t>NR/2024/18706/C</t>
  </si>
  <si>
    <t>HIRIYUR_OSTROKANNADA</t>
  </si>
  <si>
    <t>SR/01032024/31032024/SJVN010324NR1590</t>
  </si>
  <si>
    <t>RSRPL_BKN</t>
  </si>
  <si>
    <t>NR/01032024/31032024/SJVN010324NR1588</t>
  </si>
  <si>
    <t>SBSRPC11PL_BKN</t>
  </si>
  <si>
    <t>NR/01102023/02012046/L_NR_2021_17</t>
  </si>
  <si>
    <t>NR/01032024/31032024/SJVN010324NR1589</t>
  </si>
  <si>
    <t>RKM_POWER</t>
  </si>
  <si>
    <t>NR/01032024/01032024/DD20240301NR23091</t>
  </si>
  <si>
    <t>MSEB_Beneficiary</t>
  </si>
  <si>
    <t>WR/01032024/15032024/TPDDL/PMG/MSEDCL/Banking/12112023</t>
  </si>
  <si>
    <t>TANGEDCO</t>
  </si>
  <si>
    <t>SR/01032024/15032024/SWAP ARRANGEMENT LOA.NO.365 DT.31-08-2023</t>
  </si>
  <si>
    <t>NR/01032024/15032024/HP-62</t>
  </si>
  <si>
    <t>KSEB</t>
  </si>
  <si>
    <t>SR/01032024/15032024/BYPL-APPCPL-KSEB</t>
  </si>
  <si>
    <t>SR/01032024/31032024/SWAP ARRANGEMENT LOA D.NO.366 DT.31-08-2023</t>
  </si>
  <si>
    <t>NR/01032024/22032024/HP-56</t>
  </si>
  <si>
    <t>SKS Raigarh</t>
  </si>
  <si>
    <t>NR/01032024/31032024/NVVN/OA/16997</t>
  </si>
  <si>
    <t>NR/01032024/22032024/HP-59</t>
  </si>
  <si>
    <t>CHANJUII</t>
  </si>
  <si>
    <t>NR/01012024/31032024/ ChanjuII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</si>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</sst>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286.61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306.22000000000003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306.22000000000003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306.22000000000003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316.22000000000003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316.22000000000003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316.22000000000003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316.22000000000003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316.22000000000003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316.22000000000003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316.22000000000003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316.22000000000003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316.22000000000003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316.22000000000003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316.22000000000003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316.22000000000003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306.22000000000003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306.22000000000003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274.22000000000003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274.22000000000003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5">
        <v>45359.526423611111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0</v>
      </c>
      <c r="C3" s="202">
        <v>0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0</v>
      </c>
      <c r="J3" s="21">
        <f>C3*E3/100</f>
        <v>0</v>
      </c>
      <c r="K3" s="21">
        <f>C3*F3/100</f>
        <v>0</v>
      </c>
      <c r="L3" s="21">
        <f>C3*G3/100</f>
        <v>0</v>
      </c>
      <c r="M3" s="156">
        <f>SUM(I3:L3)</f>
        <v>0</v>
      </c>
      <c r="N3" s="22"/>
      <c r="P3" s="37">
        <f t="shared" ref="P3:P34" si="1">I3</f>
        <v>0</v>
      </c>
      <c r="Q3" s="37">
        <f t="shared" ref="Q3:Q34" si="2">J3</f>
        <v>0</v>
      </c>
      <c r="R3" s="37">
        <f t="shared" ref="R3:R34" si="3">K3</f>
        <v>0</v>
      </c>
      <c r="S3" s="37">
        <f t="shared" ref="S3:S34" si="4">L3</f>
        <v>0</v>
      </c>
      <c r="T3" s="37">
        <f>SUM(P3:S3)</f>
        <v>0</v>
      </c>
    </row>
    <row r="4" spans="1:20">
      <c r="A4" s="8" t="s">
        <v>46</v>
      </c>
      <c r="B4" s="202">
        <v>0</v>
      </c>
      <c r="C4" s="202">
        <v>0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0</v>
      </c>
      <c r="J4" s="21">
        <f t="shared" ref="J4:J67" si="6">C4*E4/100</f>
        <v>0</v>
      </c>
      <c r="K4" s="21">
        <f t="shared" ref="K4:K67" si="7">C4*F4/100</f>
        <v>0</v>
      </c>
      <c r="L4" s="21">
        <f t="shared" ref="L4:L67" si="8">C4*G4/100</f>
        <v>0</v>
      </c>
      <c r="M4" s="157">
        <f t="shared" ref="M4:M67" si="9">SUM(I4:L4)</f>
        <v>0</v>
      </c>
      <c r="N4" s="22"/>
      <c r="P4" s="37">
        <f t="shared" si="1"/>
        <v>0</v>
      </c>
      <c r="Q4" s="37">
        <f t="shared" si="2"/>
        <v>0</v>
      </c>
      <c r="R4" s="37">
        <f t="shared" si="3"/>
        <v>0</v>
      </c>
      <c r="S4" s="37">
        <f t="shared" si="4"/>
        <v>0</v>
      </c>
      <c r="T4" s="37">
        <f t="shared" ref="T4:T67" si="10">SUM(P4:S4)</f>
        <v>0</v>
      </c>
    </row>
    <row r="5" spans="1:20">
      <c r="A5" s="8" t="s">
        <v>47</v>
      </c>
      <c r="B5" s="202">
        <v>0</v>
      </c>
      <c r="C5" s="202">
        <v>0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0</v>
      </c>
      <c r="J5" s="21">
        <f t="shared" si="6"/>
        <v>0</v>
      </c>
      <c r="K5" s="21">
        <f t="shared" si="7"/>
        <v>0</v>
      </c>
      <c r="L5" s="21">
        <f t="shared" si="8"/>
        <v>0</v>
      </c>
      <c r="M5" s="157">
        <f t="shared" si="9"/>
        <v>0</v>
      </c>
      <c r="N5" s="22"/>
      <c r="P5" s="37">
        <f t="shared" si="1"/>
        <v>0</v>
      </c>
      <c r="Q5" s="37">
        <f t="shared" si="2"/>
        <v>0</v>
      </c>
      <c r="R5" s="37">
        <f t="shared" si="3"/>
        <v>0</v>
      </c>
      <c r="S5" s="37">
        <f t="shared" si="4"/>
        <v>0</v>
      </c>
      <c r="T5" s="37">
        <f t="shared" si="10"/>
        <v>0</v>
      </c>
    </row>
    <row r="6" spans="1:20">
      <c r="A6" s="8" t="s">
        <v>48</v>
      </c>
      <c r="B6" s="202">
        <v>0</v>
      </c>
      <c r="C6" s="202">
        <v>0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0</v>
      </c>
      <c r="J6" s="21">
        <f t="shared" si="6"/>
        <v>0</v>
      </c>
      <c r="K6" s="21">
        <f t="shared" si="7"/>
        <v>0</v>
      </c>
      <c r="L6" s="21">
        <f t="shared" si="8"/>
        <v>0</v>
      </c>
      <c r="M6" s="157">
        <f t="shared" si="9"/>
        <v>0</v>
      </c>
      <c r="N6" s="22"/>
      <c r="P6" s="37">
        <f t="shared" si="1"/>
        <v>0</v>
      </c>
      <c r="Q6" s="37">
        <f t="shared" si="2"/>
        <v>0</v>
      </c>
      <c r="R6" s="37">
        <f t="shared" si="3"/>
        <v>0</v>
      </c>
      <c r="S6" s="37">
        <f t="shared" si="4"/>
        <v>0</v>
      </c>
      <c r="T6" s="37">
        <f t="shared" si="10"/>
        <v>0</v>
      </c>
    </row>
    <row r="7" spans="1:20">
      <c r="A7" s="8" t="s">
        <v>49</v>
      </c>
      <c r="B7" s="202">
        <v>0</v>
      </c>
      <c r="C7" s="202">
        <v>0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0</v>
      </c>
      <c r="J7" s="21">
        <f t="shared" si="6"/>
        <v>0</v>
      </c>
      <c r="K7" s="21">
        <f t="shared" si="7"/>
        <v>0</v>
      </c>
      <c r="L7" s="21">
        <f t="shared" si="8"/>
        <v>0</v>
      </c>
      <c r="M7" s="157">
        <f t="shared" si="9"/>
        <v>0</v>
      </c>
      <c r="N7" s="22"/>
      <c r="P7" s="37">
        <f t="shared" si="1"/>
        <v>0</v>
      </c>
      <c r="Q7" s="37">
        <f t="shared" si="2"/>
        <v>0</v>
      </c>
      <c r="R7" s="37">
        <f t="shared" si="3"/>
        <v>0</v>
      </c>
      <c r="S7" s="37">
        <f t="shared" si="4"/>
        <v>0</v>
      </c>
      <c r="T7" s="37">
        <f t="shared" si="10"/>
        <v>0</v>
      </c>
    </row>
    <row r="8" spans="1:20">
      <c r="A8" s="8" t="s">
        <v>50</v>
      </c>
      <c r="B8" s="202">
        <v>0</v>
      </c>
      <c r="C8" s="202">
        <v>0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0</v>
      </c>
      <c r="J8" s="21">
        <f t="shared" si="6"/>
        <v>0</v>
      </c>
      <c r="K8" s="21">
        <f t="shared" si="7"/>
        <v>0</v>
      </c>
      <c r="L8" s="21">
        <f t="shared" si="8"/>
        <v>0</v>
      </c>
      <c r="M8" s="157">
        <f t="shared" si="9"/>
        <v>0</v>
      </c>
      <c r="N8" s="22"/>
      <c r="P8" s="37">
        <f t="shared" si="1"/>
        <v>0</v>
      </c>
      <c r="Q8" s="37">
        <f t="shared" si="2"/>
        <v>0</v>
      </c>
      <c r="R8" s="37">
        <f t="shared" si="3"/>
        <v>0</v>
      </c>
      <c r="S8" s="37">
        <f t="shared" si="4"/>
        <v>0</v>
      </c>
      <c r="T8" s="37">
        <f t="shared" si="10"/>
        <v>0</v>
      </c>
    </row>
    <row r="9" spans="1:20">
      <c r="A9" s="8" t="s">
        <v>51</v>
      </c>
      <c r="B9" s="202">
        <v>0</v>
      </c>
      <c r="C9" s="202">
        <v>0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0</v>
      </c>
      <c r="J9" s="21">
        <f t="shared" si="6"/>
        <v>0</v>
      </c>
      <c r="K9" s="21">
        <f t="shared" si="7"/>
        <v>0</v>
      </c>
      <c r="L9" s="21">
        <f t="shared" si="8"/>
        <v>0</v>
      </c>
      <c r="M9" s="157">
        <f t="shared" si="9"/>
        <v>0</v>
      </c>
      <c r="N9" s="22"/>
      <c r="P9" s="37">
        <f t="shared" si="1"/>
        <v>0</v>
      </c>
      <c r="Q9" s="37">
        <f t="shared" si="2"/>
        <v>0</v>
      </c>
      <c r="R9" s="37">
        <f t="shared" si="3"/>
        <v>0</v>
      </c>
      <c r="S9" s="37">
        <f t="shared" si="4"/>
        <v>0</v>
      </c>
      <c r="T9" s="37">
        <f t="shared" si="10"/>
        <v>0</v>
      </c>
    </row>
    <row r="10" spans="1:20">
      <c r="A10" s="8" t="s">
        <v>52</v>
      </c>
      <c r="B10" s="202">
        <v>0</v>
      </c>
      <c r="C10" s="202">
        <v>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0</v>
      </c>
      <c r="J10" s="21">
        <f t="shared" si="6"/>
        <v>0</v>
      </c>
      <c r="K10" s="21">
        <f t="shared" si="7"/>
        <v>0</v>
      </c>
      <c r="L10" s="21">
        <f t="shared" si="8"/>
        <v>0</v>
      </c>
      <c r="M10" s="157">
        <f t="shared" si="9"/>
        <v>0</v>
      </c>
      <c r="N10" s="22"/>
      <c r="P10" s="37">
        <f t="shared" si="1"/>
        <v>0</v>
      </c>
      <c r="Q10" s="37">
        <f t="shared" si="2"/>
        <v>0</v>
      </c>
      <c r="R10" s="37">
        <f t="shared" si="3"/>
        <v>0</v>
      </c>
      <c r="S10" s="37">
        <f t="shared" si="4"/>
        <v>0</v>
      </c>
      <c r="T10" s="37">
        <f t="shared" si="10"/>
        <v>0</v>
      </c>
    </row>
    <row r="11" spans="1:20">
      <c r="A11" s="8" t="s">
        <v>53</v>
      </c>
      <c r="B11" s="202">
        <v>0</v>
      </c>
      <c r="C11" s="202">
        <v>0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0</v>
      </c>
      <c r="J11" s="21">
        <f t="shared" si="6"/>
        <v>0</v>
      </c>
      <c r="K11" s="21">
        <f t="shared" si="7"/>
        <v>0</v>
      </c>
      <c r="L11" s="21">
        <f t="shared" si="8"/>
        <v>0</v>
      </c>
      <c r="M11" s="157">
        <f t="shared" si="9"/>
        <v>0</v>
      </c>
      <c r="N11" s="22"/>
      <c r="P11" s="37">
        <f t="shared" si="1"/>
        <v>0</v>
      </c>
      <c r="Q11" s="37">
        <f t="shared" si="2"/>
        <v>0</v>
      </c>
      <c r="R11" s="37">
        <f t="shared" si="3"/>
        <v>0</v>
      </c>
      <c r="S11" s="37">
        <f t="shared" si="4"/>
        <v>0</v>
      </c>
      <c r="T11" s="37">
        <f t="shared" si="10"/>
        <v>0</v>
      </c>
    </row>
    <row r="12" spans="1:20">
      <c r="A12" s="8" t="s">
        <v>54</v>
      </c>
      <c r="B12" s="202">
        <v>0</v>
      </c>
      <c r="C12" s="202">
        <v>0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0</v>
      </c>
      <c r="J12" s="21">
        <f t="shared" si="6"/>
        <v>0</v>
      </c>
      <c r="K12" s="21">
        <f t="shared" si="7"/>
        <v>0</v>
      </c>
      <c r="L12" s="21">
        <f t="shared" si="8"/>
        <v>0</v>
      </c>
      <c r="M12" s="157">
        <f t="shared" si="9"/>
        <v>0</v>
      </c>
      <c r="N12" s="22"/>
      <c r="P12" s="37">
        <f t="shared" si="1"/>
        <v>0</v>
      </c>
      <c r="Q12" s="37">
        <f t="shared" si="2"/>
        <v>0</v>
      </c>
      <c r="R12" s="37">
        <f t="shared" si="3"/>
        <v>0</v>
      </c>
      <c r="S12" s="37">
        <f t="shared" si="4"/>
        <v>0</v>
      </c>
      <c r="T12" s="37">
        <f t="shared" si="10"/>
        <v>0</v>
      </c>
    </row>
    <row r="13" spans="1:20">
      <c r="A13" s="8" t="s">
        <v>55</v>
      </c>
      <c r="B13" s="202">
        <v>0</v>
      </c>
      <c r="C13" s="202">
        <v>0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0</v>
      </c>
      <c r="J13" s="21">
        <f t="shared" si="6"/>
        <v>0</v>
      </c>
      <c r="K13" s="21">
        <f t="shared" si="7"/>
        <v>0</v>
      </c>
      <c r="L13" s="21">
        <f t="shared" si="8"/>
        <v>0</v>
      </c>
      <c r="M13" s="157">
        <f t="shared" si="9"/>
        <v>0</v>
      </c>
      <c r="N13" s="22"/>
      <c r="P13" s="37">
        <f t="shared" si="1"/>
        <v>0</v>
      </c>
      <c r="Q13" s="37">
        <f t="shared" si="2"/>
        <v>0</v>
      </c>
      <c r="R13" s="37">
        <f t="shared" si="3"/>
        <v>0</v>
      </c>
      <c r="S13" s="37">
        <f t="shared" si="4"/>
        <v>0</v>
      </c>
      <c r="T13" s="37">
        <f t="shared" si="10"/>
        <v>0</v>
      </c>
    </row>
    <row r="14" spans="1:20">
      <c r="A14" s="8" t="s">
        <v>56</v>
      </c>
      <c r="B14" s="202">
        <v>0</v>
      </c>
      <c r="C14" s="202">
        <v>0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0</v>
      </c>
      <c r="J14" s="21">
        <f t="shared" si="6"/>
        <v>0</v>
      </c>
      <c r="K14" s="21">
        <f t="shared" si="7"/>
        <v>0</v>
      </c>
      <c r="L14" s="21">
        <f t="shared" si="8"/>
        <v>0</v>
      </c>
      <c r="M14" s="157">
        <f t="shared" si="9"/>
        <v>0</v>
      </c>
      <c r="N14" s="22"/>
      <c r="P14" s="37">
        <f t="shared" si="1"/>
        <v>0</v>
      </c>
      <c r="Q14" s="37">
        <f t="shared" si="2"/>
        <v>0</v>
      </c>
      <c r="R14" s="37">
        <f t="shared" si="3"/>
        <v>0</v>
      </c>
      <c r="S14" s="37">
        <f t="shared" si="4"/>
        <v>0</v>
      </c>
      <c r="T14" s="37">
        <f t="shared" si="10"/>
        <v>0</v>
      </c>
    </row>
    <row r="15" spans="1:20">
      <c r="A15" s="8" t="s">
        <v>57</v>
      </c>
      <c r="B15" s="202">
        <v>0</v>
      </c>
      <c r="C15" s="202">
        <v>0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0</v>
      </c>
      <c r="J15" s="21">
        <f t="shared" si="6"/>
        <v>0</v>
      </c>
      <c r="K15" s="21">
        <f t="shared" si="7"/>
        <v>0</v>
      </c>
      <c r="L15" s="21">
        <f t="shared" si="8"/>
        <v>0</v>
      </c>
      <c r="M15" s="157">
        <f t="shared" si="9"/>
        <v>0</v>
      </c>
      <c r="N15" s="22"/>
      <c r="P15" s="37">
        <f t="shared" si="1"/>
        <v>0</v>
      </c>
      <c r="Q15" s="37">
        <f t="shared" si="2"/>
        <v>0</v>
      </c>
      <c r="R15" s="37">
        <f t="shared" si="3"/>
        <v>0</v>
      </c>
      <c r="S15" s="37">
        <f t="shared" si="4"/>
        <v>0</v>
      </c>
      <c r="T15" s="37">
        <f t="shared" si="10"/>
        <v>0</v>
      </c>
    </row>
    <row r="16" spans="1:20">
      <c r="A16" s="8" t="s">
        <v>58</v>
      </c>
      <c r="B16" s="202">
        <v>0</v>
      </c>
      <c r="C16" s="202">
        <v>0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0</v>
      </c>
      <c r="J16" s="21">
        <f t="shared" si="6"/>
        <v>0</v>
      </c>
      <c r="K16" s="21">
        <f t="shared" si="7"/>
        <v>0</v>
      </c>
      <c r="L16" s="21">
        <f t="shared" si="8"/>
        <v>0</v>
      </c>
      <c r="M16" s="157">
        <f t="shared" si="9"/>
        <v>0</v>
      </c>
      <c r="N16" s="22"/>
      <c r="P16" s="37">
        <f t="shared" si="1"/>
        <v>0</v>
      </c>
      <c r="Q16" s="37">
        <f t="shared" si="2"/>
        <v>0</v>
      </c>
      <c r="R16" s="37">
        <f t="shared" si="3"/>
        <v>0</v>
      </c>
      <c r="S16" s="37">
        <f t="shared" si="4"/>
        <v>0</v>
      </c>
      <c r="T16" s="37">
        <f t="shared" si="10"/>
        <v>0</v>
      </c>
    </row>
    <row r="17" spans="1:20">
      <c r="A17" s="8" t="s">
        <v>59</v>
      </c>
      <c r="B17" s="202">
        <v>0</v>
      </c>
      <c r="C17" s="202">
        <v>0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0</v>
      </c>
      <c r="J17" s="21">
        <f t="shared" si="6"/>
        <v>0</v>
      </c>
      <c r="K17" s="21">
        <f t="shared" si="7"/>
        <v>0</v>
      </c>
      <c r="L17" s="21">
        <f t="shared" si="8"/>
        <v>0</v>
      </c>
      <c r="M17" s="157">
        <f t="shared" si="9"/>
        <v>0</v>
      </c>
      <c r="N17" s="22"/>
      <c r="P17" s="37">
        <f t="shared" si="1"/>
        <v>0</v>
      </c>
      <c r="Q17" s="37">
        <f t="shared" si="2"/>
        <v>0</v>
      </c>
      <c r="R17" s="37">
        <f t="shared" si="3"/>
        <v>0</v>
      </c>
      <c r="S17" s="37">
        <f t="shared" si="4"/>
        <v>0</v>
      </c>
      <c r="T17" s="37">
        <f t="shared" si="10"/>
        <v>0</v>
      </c>
    </row>
    <row r="18" spans="1:20">
      <c r="A18" s="8" t="s">
        <v>60</v>
      </c>
      <c r="B18" s="202">
        <v>0</v>
      </c>
      <c r="C18" s="202">
        <v>0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0</v>
      </c>
      <c r="J18" s="21">
        <f t="shared" si="6"/>
        <v>0</v>
      </c>
      <c r="K18" s="21">
        <f t="shared" si="7"/>
        <v>0</v>
      </c>
      <c r="L18" s="21">
        <f t="shared" si="8"/>
        <v>0</v>
      </c>
      <c r="M18" s="157">
        <f t="shared" si="9"/>
        <v>0</v>
      </c>
      <c r="N18" s="22"/>
      <c r="P18" s="37">
        <f t="shared" si="1"/>
        <v>0</v>
      </c>
      <c r="Q18" s="37">
        <f t="shared" si="2"/>
        <v>0</v>
      </c>
      <c r="R18" s="37">
        <f t="shared" si="3"/>
        <v>0</v>
      </c>
      <c r="S18" s="37">
        <f t="shared" si="4"/>
        <v>0</v>
      </c>
      <c r="T18" s="37">
        <f t="shared" si="10"/>
        <v>0</v>
      </c>
    </row>
    <row r="19" spans="1:20">
      <c r="A19" s="8" t="s">
        <v>61</v>
      </c>
      <c r="B19" s="202">
        <v>0</v>
      </c>
      <c r="C19" s="202">
        <v>0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0</v>
      </c>
      <c r="J19" s="21">
        <f t="shared" si="6"/>
        <v>0</v>
      </c>
      <c r="K19" s="21">
        <f t="shared" si="7"/>
        <v>0</v>
      </c>
      <c r="L19" s="21">
        <f t="shared" si="8"/>
        <v>0</v>
      </c>
      <c r="M19" s="157">
        <f t="shared" si="9"/>
        <v>0</v>
      </c>
      <c r="N19" s="22"/>
      <c r="P19" s="37">
        <f t="shared" si="1"/>
        <v>0</v>
      </c>
      <c r="Q19" s="37">
        <f t="shared" si="2"/>
        <v>0</v>
      </c>
      <c r="R19" s="37">
        <f t="shared" si="3"/>
        <v>0</v>
      </c>
      <c r="S19" s="37">
        <f t="shared" si="4"/>
        <v>0</v>
      </c>
      <c r="T19" s="37">
        <f t="shared" si="10"/>
        <v>0</v>
      </c>
    </row>
    <row r="20" spans="1:20">
      <c r="A20" s="8" t="s">
        <v>62</v>
      </c>
      <c r="B20" s="202">
        <v>0</v>
      </c>
      <c r="C20" s="202">
        <v>0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0</v>
      </c>
      <c r="J20" s="21">
        <f t="shared" si="6"/>
        <v>0</v>
      </c>
      <c r="K20" s="21">
        <f t="shared" si="7"/>
        <v>0</v>
      </c>
      <c r="L20" s="21">
        <f t="shared" si="8"/>
        <v>0</v>
      </c>
      <c r="M20" s="157">
        <f t="shared" si="9"/>
        <v>0</v>
      </c>
      <c r="N20" s="22"/>
      <c r="P20" s="37">
        <f t="shared" si="1"/>
        <v>0</v>
      </c>
      <c r="Q20" s="37">
        <f t="shared" si="2"/>
        <v>0</v>
      </c>
      <c r="R20" s="37">
        <f t="shared" si="3"/>
        <v>0</v>
      </c>
      <c r="S20" s="37">
        <f t="shared" si="4"/>
        <v>0</v>
      </c>
      <c r="T20" s="37">
        <f t="shared" si="10"/>
        <v>0</v>
      </c>
    </row>
    <row r="21" spans="1:20">
      <c r="A21" s="8" t="s">
        <v>63</v>
      </c>
      <c r="B21" s="202">
        <v>0</v>
      </c>
      <c r="C21" s="202">
        <v>0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0</v>
      </c>
      <c r="J21" s="21">
        <f t="shared" si="6"/>
        <v>0</v>
      </c>
      <c r="K21" s="21">
        <f t="shared" si="7"/>
        <v>0</v>
      </c>
      <c r="L21" s="21">
        <f t="shared" si="8"/>
        <v>0</v>
      </c>
      <c r="M21" s="157">
        <f t="shared" si="9"/>
        <v>0</v>
      </c>
      <c r="N21" s="22"/>
      <c r="P21" s="37">
        <f t="shared" si="1"/>
        <v>0</v>
      </c>
      <c r="Q21" s="37">
        <f t="shared" si="2"/>
        <v>0</v>
      </c>
      <c r="R21" s="37">
        <f t="shared" si="3"/>
        <v>0</v>
      </c>
      <c r="S21" s="37">
        <f t="shared" si="4"/>
        <v>0</v>
      </c>
      <c r="T21" s="37">
        <f t="shared" si="10"/>
        <v>0</v>
      </c>
    </row>
    <row r="22" spans="1:20">
      <c r="A22" s="8" t="s">
        <v>64</v>
      </c>
      <c r="B22" s="202">
        <v>0</v>
      </c>
      <c r="C22" s="202">
        <v>0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0</v>
      </c>
      <c r="J22" s="21">
        <f t="shared" si="6"/>
        <v>0</v>
      </c>
      <c r="K22" s="21">
        <f t="shared" si="7"/>
        <v>0</v>
      </c>
      <c r="L22" s="21">
        <f t="shared" si="8"/>
        <v>0</v>
      </c>
      <c r="M22" s="157">
        <f t="shared" si="9"/>
        <v>0</v>
      </c>
      <c r="N22" s="22"/>
      <c r="P22" s="37">
        <f t="shared" si="1"/>
        <v>0</v>
      </c>
      <c r="Q22" s="37">
        <f t="shared" si="2"/>
        <v>0</v>
      </c>
      <c r="R22" s="37">
        <f t="shared" si="3"/>
        <v>0</v>
      </c>
      <c r="S22" s="37">
        <f t="shared" si="4"/>
        <v>0</v>
      </c>
      <c r="T22" s="37">
        <f t="shared" si="10"/>
        <v>0</v>
      </c>
    </row>
    <row r="23" spans="1:20">
      <c r="A23" s="8" t="s">
        <v>65</v>
      </c>
      <c r="B23" s="202">
        <v>0</v>
      </c>
      <c r="C23" s="202">
        <v>0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0</v>
      </c>
      <c r="J23" s="21">
        <f t="shared" si="6"/>
        <v>0</v>
      </c>
      <c r="K23" s="21">
        <f t="shared" si="7"/>
        <v>0</v>
      </c>
      <c r="L23" s="21">
        <f t="shared" si="8"/>
        <v>0</v>
      </c>
      <c r="M23" s="157">
        <f t="shared" si="9"/>
        <v>0</v>
      </c>
      <c r="N23" s="22"/>
      <c r="P23" s="37">
        <f t="shared" si="1"/>
        <v>0</v>
      </c>
      <c r="Q23" s="37">
        <f t="shared" si="2"/>
        <v>0</v>
      </c>
      <c r="R23" s="37">
        <f t="shared" si="3"/>
        <v>0</v>
      </c>
      <c r="S23" s="37">
        <f t="shared" si="4"/>
        <v>0</v>
      </c>
      <c r="T23" s="37">
        <f t="shared" si="10"/>
        <v>0</v>
      </c>
    </row>
    <row r="24" spans="1:20">
      <c r="A24" s="8" t="s">
        <v>66</v>
      </c>
      <c r="B24" s="202">
        <v>0</v>
      </c>
      <c r="C24" s="202">
        <v>0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0</v>
      </c>
      <c r="J24" s="21">
        <f t="shared" si="6"/>
        <v>0</v>
      </c>
      <c r="K24" s="21">
        <f t="shared" si="7"/>
        <v>0</v>
      </c>
      <c r="L24" s="21">
        <f t="shared" si="8"/>
        <v>0</v>
      </c>
      <c r="M24" s="157">
        <f t="shared" si="9"/>
        <v>0</v>
      </c>
      <c r="N24" s="22"/>
      <c r="P24" s="37">
        <f t="shared" si="1"/>
        <v>0</v>
      </c>
      <c r="Q24" s="37">
        <f t="shared" si="2"/>
        <v>0</v>
      </c>
      <c r="R24" s="37">
        <f t="shared" si="3"/>
        <v>0</v>
      </c>
      <c r="S24" s="37">
        <f t="shared" si="4"/>
        <v>0</v>
      </c>
      <c r="T24" s="37">
        <f t="shared" si="10"/>
        <v>0</v>
      </c>
    </row>
    <row r="25" spans="1:20">
      <c r="A25" s="8" t="s">
        <v>67</v>
      </c>
      <c r="B25" s="202">
        <v>0</v>
      </c>
      <c r="C25" s="202">
        <v>0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0</v>
      </c>
      <c r="J25" s="21">
        <f t="shared" si="6"/>
        <v>0</v>
      </c>
      <c r="K25" s="21">
        <f t="shared" si="7"/>
        <v>0</v>
      </c>
      <c r="L25" s="21">
        <f t="shared" si="8"/>
        <v>0</v>
      </c>
      <c r="M25" s="157">
        <f t="shared" si="9"/>
        <v>0</v>
      </c>
      <c r="N25" s="22"/>
      <c r="P25" s="37">
        <f t="shared" si="1"/>
        <v>0</v>
      </c>
      <c r="Q25" s="37">
        <f t="shared" si="2"/>
        <v>0</v>
      </c>
      <c r="R25" s="37">
        <f t="shared" si="3"/>
        <v>0</v>
      </c>
      <c r="S25" s="37">
        <f t="shared" si="4"/>
        <v>0</v>
      </c>
      <c r="T25" s="37">
        <f t="shared" si="10"/>
        <v>0</v>
      </c>
    </row>
    <row r="26" spans="1:20">
      <c r="A26" s="8" t="s">
        <v>68</v>
      </c>
      <c r="B26" s="202">
        <v>0</v>
      </c>
      <c r="C26" s="202">
        <v>0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0</v>
      </c>
      <c r="J26" s="21">
        <f t="shared" si="6"/>
        <v>0</v>
      </c>
      <c r="K26" s="21">
        <f t="shared" si="7"/>
        <v>0</v>
      </c>
      <c r="L26" s="21">
        <f t="shared" si="8"/>
        <v>0</v>
      </c>
      <c r="M26" s="157">
        <f t="shared" si="9"/>
        <v>0</v>
      </c>
      <c r="N26" s="22"/>
      <c r="P26" s="37">
        <f t="shared" si="1"/>
        <v>0</v>
      </c>
      <c r="Q26" s="37">
        <f t="shared" si="2"/>
        <v>0</v>
      </c>
      <c r="R26" s="37">
        <f t="shared" si="3"/>
        <v>0</v>
      </c>
      <c r="S26" s="37">
        <f t="shared" si="4"/>
        <v>0</v>
      </c>
      <c r="T26" s="37">
        <f t="shared" si="10"/>
        <v>0</v>
      </c>
    </row>
    <row r="27" spans="1:20">
      <c r="A27" s="8" t="s">
        <v>69</v>
      </c>
      <c r="B27" s="202">
        <v>0</v>
      </c>
      <c r="C27" s="202">
        <v>0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0</v>
      </c>
      <c r="J27" s="21">
        <f t="shared" si="6"/>
        <v>0</v>
      </c>
      <c r="K27" s="21">
        <f t="shared" si="7"/>
        <v>0</v>
      </c>
      <c r="L27" s="21">
        <f t="shared" si="8"/>
        <v>0</v>
      </c>
      <c r="M27" s="157">
        <f t="shared" si="9"/>
        <v>0</v>
      </c>
      <c r="N27" s="22"/>
      <c r="P27" s="37">
        <f t="shared" si="1"/>
        <v>0</v>
      </c>
      <c r="Q27" s="37">
        <f t="shared" si="2"/>
        <v>0</v>
      </c>
      <c r="R27" s="37">
        <f t="shared" si="3"/>
        <v>0</v>
      </c>
      <c r="S27" s="37">
        <f t="shared" si="4"/>
        <v>0</v>
      </c>
      <c r="T27" s="37">
        <f t="shared" si="10"/>
        <v>0</v>
      </c>
    </row>
    <row r="28" spans="1:20">
      <c r="A28" s="8" t="s">
        <v>70</v>
      </c>
      <c r="B28" s="202">
        <v>0</v>
      </c>
      <c r="C28" s="202">
        <v>0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0</v>
      </c>
      <c r="J28" s="21">
        <f t="shared" si="6"/>
        <v>0</v>
      </c>
      <c r="K28" s="21">
        <f t="shared" si="7"/>
        <v>0</v>
      </c>
      <c r="L28" s="21">
        <f t="shared" si="8"/>
        <v>0</v>
      </c>
      <c r="M28" s="157">
        <f t="shared" si="9"/>
        <v>0</v>
      </c>
      <c r="N28" s="22"/>
      <c r="P28" s="37">
        <f t="shared" si="1"/>
        <v>0</v>
      </c>
      <c r="Q28" s="37">
        <f t="shared" si="2"/>
        <v>0</v>
      </c>
      <c r="R28" s="37">
        <f t="shared" si="3"/>
        <v>0</v>
      </c>
      <c r="S28" s="37">
        <f t="shared" si="4"/>
        <v>0</v>
      </c>
      <c r="T28" s="37">
        <f t="shared" si="10"/>
        <v>0</v>
      </c>
    </row>
    <row r="29" spans="1:20">
      <c r="A29" s="8" t="s">
        <v>71</v>
      </c>
      <c r="B29" s="202">
        <v>0</v>
      </c>
      <c r="C29" s="202">
        <v>0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0</v>
      </c>
      <c r="J29" s="21">
        <f t="shared" si="6"/>
        <v>0</v>
      </c>
      <c r="K29" s="21">
        <f t="shared" si="7"/>
        <v>0</v>
      </c>
      <c r="L29" s="21">
        <f t="shared" si="8"/>
        <v>0</v>
      </c>
      <c r="M29" s="157">
        <f t="shared" si="9"/>
        <v>0</v>
      </c>
      <c r="N29" s="22"/>
      <c r="P29" s="37">
        <f t="shared" si="1"/>
        <v>0</v>
      </c>
      <c r="Q29" s="37">
        <f t="shared" si="2"/>
        <v>0</v>
      </c>
      <c r="R29" s="37">
        <f t="shared" si="3"/>
        <v>0</v>
      </c>
      <c r="S29" s="37">
        <f t="shared" si="4"/>
        <v>0</v>
      </c>
      <c r="T29" s="37">
        <f t="shared" si="10"/>
        <v>0</v>
      </c>
    </row>
    <row r="30" spans="1:20">
      <c r="A30" s="8" t="s">
        <v>72</v>
      </c>
      <c r="B30" s="202">
        <v>0</v>
      </c>
      <c r="C30" s="202">
        <v>0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0</v>
      </c>
      <c r="J30" s="21">
        <f t="shared" si="6"/>
        <v>0</v>
      </c>
      <c r="K30" s="21">
        <f t="shared" si="7"/>
        <v>0</v>
      </c>
      <c r="L30" s="21">
        <f t="shared" si="8"/>
        <v>0</v>
      </c>
      <c r="M30" s="157">
        <f t="shared" si="9"/>
        <v>0</v>
      </c>
      <c r="N30" s="22"/>
      <c r="P30" s="37">
        <f t="shared" si="1"/>
        <v>0</v>
      </c>
      <c r="Q30" s="37">
        <f t="shared" si="2"/>
        <v>0</v>
      </c>
      <c r="R30" s="37">
        <f t="shared" si="3"/>
        <v>0</v>
      </c>
      <c r="S30" s="37">
        <f t="shared" si="4"/>
        <v>0</v>
      </c>
      <c r="T30" s="37">
        <f t="shared" si="10"/>
        <v>0</v>
      </c>
    </row>
    <row r="31" spans="1:20">
      <c r="A31" s="8" t="s">
        <v>73</v>
      </c>
      <c r="B31" s="202">
        <v>0</v>
      </c>
      <c r="C31" s="202">
        <v>0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0</v>
      </c>
      <c r="J31" s="21">
        <f t="shared" si="6"/>
        <v>0</v>
      </c>
      <c r="K31" s="21">
        <f t="shared" si="7"/>
        <v>0</v>
      </c>
      <c r="L31" s="21">
        <f t="shared" si="8"/>
        <v>0</v>
      </c>
      <c r="M31" s="157">
        <f t="shared" si="9"/>
        <v>0</v>
      </c>
      <c r="N31" s="22"/>
      <c r="P31" s="37">
        <f t="shared" si="1"/>
        <v>0</v>
      </c>
      <c r="Q31" s="37">
        <f t="shared" si="2"/>
        <v>0</v>
      </c>
      <c r="R31" s="37">
        <f t="shared" si="3"/>
        <v>0</v>
      </c>
      <c r="S31" s="37">
        <f t="shared" si="4"/>
        <v>0</v>
      </c>
      <c r="T31" s="37">
        <f t="shared" si="10"/>
        <v>0</v>
      </c>
    </row>
    <row r="32" spans="1:20">
      <c r="A32" s="8" t="s">
        <v>74</v>
      </c>
      <c r="B32" s="202">
        <v>0</v>
      </c>
      <c r="C32" s="202">
        <v>0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0</v>
      </c>
      <c r="J32" s="21">
        <f t="shared" si="6"/>
        <v>0</v>
      </c>
      <c r="K32" s="21">
        <f t="shared" si="7"/>
        <v>0</v>
      </c>
      <c r="L32" s="21">
        <f t="shared" si="8"/>
        <v>0</v>
      </c>
      <c r="M32" s="157">
        <f t="shared" si="9"/>
        <v>0</v>
      </c>
      <c r="N32" s="22"/>
      <c r="P32" s="37">
        <f t="shared" si="1"/>
        <v>0</v>
      </c>
      <c r="Q32" s="37">
        <f t="shared" si="2"/>
        <v>0</v>
      </c>
      <c r="R32" s="37">
        <f t="shared" si="3"/>
        <v>0</v>
      </c>
      <c r="S32" s="37">
        <f t="shared" si="4"/>
        <v>0</v>
      </c>
      <c r="T32" s="37">
        <f t="shared" si="10"/>
        <v>0</v>
      </c>
    </row>
    <row r="33" spans="1:20">
      <c r="A33" s="8" t="s">
        <v>75</v>
      </c>
      <c r="B33" s="202">
        <v>0</v>
      </c>
      <c r="C33" s="202">
        <v>0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0</v>
      </c>
      <c r="J33" s="21">
        <f t="shared" si="6"/>
        <v>0</v>
      </c>
      <c r="K33" s="21">
        <f t="shared" si="7"/>
        <v>0</v>
      </c>
      <c r="L33" s="21">
        <f t="shared" si="8"/>
        <v>0</v>
      </c>
      <c r="M33" s="157">
        <f t="shared" si="9"/>
        <v>0</v>
      </c>
      <c r="N33" s="22"/>
      <c r="P33" s="37">
        <f t="shared" si="1"/>
        <v>0</v>
      </c>
      <c r="Q33" s="37">
        <f t="shared" si="2"/>
        <v>0</v>
      </c>
      <c r="R33" s="37">
        <f t="shared" si="3"/>
        <v>0</v>
      </c>
      <c r="S33" s="37">
        <f t="shared" si="4"/>
        <v>0</v>
      </c>
      <c r="T33" s="37">
        <f t="shared" si="10"/>
        <v>0</v>
      </c>
    </row>
    <row r="34" spans="1:20">
      <c r="A34" s="8" t="s">
        <v>76</v>
      </c>
      <c r="B34" s="202">
        <v>0</v>
      </c>
      <c r="C34" s="202">
        <v>0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0</v>
      </c>
      <c r="J34" s="21">
        <f t="shared" si="6"/>
        <v>0</v>
      </c>
      <c r="K34" s="21">
        <f t="shared" si="7"/>
        <v>0</v>
      </c>
      <c r="L34" s="21">
        <f t="shared" si="8"/>
        <v>0</v>
      </c>
      <c r="M34" s="157">
        <f t="shared" si="9"/>
        <v>0</v>
      </c>
      <c r="N34" s="22"/>
      <c r="P34" s="37">
        <f t="shared" si="1"/>
        <v>0</v>
      </c>
      <c r="Q34" s="37">
        <f t="shared" si="2"/>
        <v>0</v>
      </c>
      <c r="R34" s="37">
        <f t="shared" si="3"/>
        <v>0</v>
      </c>
      <c r="S34" s="37">
        <f t="shared" si="4"/>
        <v>0</v>
      </c>
      <c r="T34" s="37">
        <f t="shared" si="10"/>
        <v>0</v>
      </c>
    </row>
    <row r="35" spans="1:20">
      <c r="A35" s="8" t="s">
        <v>77</v>
      </c>
      <c r="B35" s="202">
        <v>0</v>
      </c>
      <c r="C35" s="202">
        <v>0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0</v>
      </c>
      <c r="J35" s="21">
        <f t="shared" si="6"/>
        <v>0</v>
      </c>
      <c r="K35" s="21">
        <f t="shared" si="7"/>
        <v>0</v>
      </c>
      <c r="L35" s="21">
        <f t="shared" si="8"/>
        <v>0</v>
      </c>
      <c r="M35" s="157">
        <f t="shared" si="9"/>
        <v>0</v>
      </c>
      <c r="N35" s="22"/>
      <c r="P35" s="37">
        <f t="shared" ref="P35:P66" si="12">I35</f>
        <v>0</v>
      </c>
      <c r="Q35" s="37">
        <f t="shared" ref="Q35:Q66" si="13">J35</f>
        <v>0</v>
      </c>
      <c r="R35" s="37">
        <f t="shared" ref="R35:R66" si="14">K35</f>
        <v>0</v>
      </c>
      <c r="S35" s="37">
        <f t="shared" ref="S35:S66" si="15">L35</f>
        <v>0</v>
      </c>
      <c r="T35" s="37">
        <f t="shared" si="10"/>
        <v>0</v>
      </c>
    </row>
    <row r="36" spans="1:20">
      <c r="A36" s="8" t="s">
        <v>78</v>
      </c>
      <c r="B36" s="202">
        <v>0</v>
      </c>
      <c r="C36" s="202">
        <v>0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0</v>
      </c>
      <c r="J36" s="21">
        <f t="shared" si="6"/>
        <v>0</v>
      </c>
      <c r="K36" s="21">
        <f t="shared" si="7"/>
        <v>0</v>
      </c>
      <c r="L36" s="21">
        <f t="shared" si="8"/>
        <v>0</v>
      </c>
      <c r="M36" s="157">
        <f t="shared" si="9"/>
        <v>0</v>
      </c>
      <c r="N36" s="22"/>
      <c r="P36" s="37">
        <f t="shared" si="12"/>
        <v>0</v>
      </c>
      <c r="Q36" s="37">
        <f t="shared" si="13"/>
        <v>0</v>
      </c>
      <c r="R36" s="37">
        <f t="shared" si="14"/>
        <v>0</v>
      </c>
      <c r="S36" s="37">
        <f t="shared" si="15"/>
        <v>0</v>
      </c>
      <c r="T36" s="37">
        <f t="shared" si="10"/>
        <v>0</v>
      </c>
    </row>
    <row r="37" spans="1:20">
      <c r="A37" s="8" t="s">
        <v>79</v>
      </c>
      <c r="B37" s="202">
        <v>0</v>
      </c>
      <c r="C37" s="202">
        <v>0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0</v>
      </c>
      <c r="J37" s="21">
        <f t="shared" si="6"/>
        <v>0</v>
      </c>
      <c r="K37" s="21">
        <f t="shared" si="7"/>
        <v>0</v>
      </c>
      <c r="L37" s="21">
        <f t="shared" si="8"/>
        <v>0</v>
      </c>
      <c r="M37" s="157">
        <f t="shared" si="9"/>
        <v>0</v>
      </c>
      <c r="N37" s="22"/>
      <c r="P37" s="37">
        <f t="shared" si="12"/>
        <v>0</v>
      </c>
      <c r="Q37" s="37">
        <f t="shared" si="13"/>
        <v>0</v>
      </c>
      <c r="R37" s="37">
        <f t="shared" si="14"/>
        <v>0</v>
      </c>
      <c r="S37" s="37">
        <f t="shared" si="15"/>
        <v>0</v>
      </c>
      <c r="T37" s="37">
        <f t="shared" si="10"/>
        <v>0</v>
      </c>
    </row>
    <row r="38" spans="1:20">
      <c r="A38" s="8" t="s">
        <v>80</v>
      </c>
      <c r="B38" s="202">
        <v>0</v>
      </c>
      <c r="C38" s="202">
        <v>0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0</v>
      </c>
      <c r="J38" s="21">
        <f t="shared" si="6"/>
        <v>0</v>
      </c>
      <c r="K38" s="21">
        <f t="shared" si="7"/>
        <v>0</v>
      </c>
      <c r="L38" s="21">
        <f t="shared" si="8"/>
        <v>0</v>
      </c>
      <c r="M38" s="157">
        <f t="shared" si="9"/>
        <v>0</v>
      </c>
      <c r="N38" s="22"/>
      <c r="P38" s="37">
        <f t="shared" si="12"/>
        <v>0</v>
      </c>
      <c r="Q38" s="37">
        <f t="shared" si="13"/>
        <v>0</v>
      </c>
      <c r="R38" s="37">
        <f t="shared" si="14"/>
        <v>0</v>
      </c>
      <c r="S38" s="37">
        <f t="shared" si="15"/>
        <v>0</v>
      </c>
      <c r="T38" s="37">
        <f t="shared" si="10"/>
        <v>0</v>
      </c>
    </row>
    <row r="39" spans="1:20">
      <c r="A39" s="8" t="s">
        <v>81</v>
      </c>
      <c r="B39" s="202">
        <v>0</v>
      </c>
      <c r="C39" s="202">
        <v>0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0</v>
      </c>
      <c r="J39" s="21">
        <f t="shared" si="6"/>
        <v>0</v>
      </c>
      <c r="K39" s="21">
        <f t="shared" si="7"/>
        <v>0</v>
      </c>
      <c r="L39" s="21">
        <f t="shared" si="8"/>
        <v>0</v>
      </c>
      <c r="M39" s="157">
        <f t="shared" si="9"/>
        <v>0</v>
      </c>
      <c r="N39" s="22"/>
      <c r="P39" s="37">
        <f t="shared" si="12"/>
        <v>0</v>
      </c>
      <c r="Q39" s="37">
        <f t="shared" si="13"/>
        <v>0</v>
      </c>
      <c r="R39" s="37">
        <f t="shared" si="14"/>
        <v>0</v>
      </c>
      <c r="S39" s="37">
        <f t="shared" si="15"/>
        <v>0</v>
      </c>
      <c r="T39" s="37">
        <f t="shared" si="10"/>
        <v>0</v>
      </c>
    </row>
    <row r="40" spans="1:20">
      <c r="A40" s="8" t="s">
        <v>82</v>
      </c>
      <c r="B40" s="202">
        <v>0</v>
      </c>
      <c r="C40" s="202">
        <v>0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0</v>
      </c>
      <c r="J40" s="21">
        <f t="shared" si="6"/>
        <v>0</v>
      </c>
      <c r="K40" s="21">
        <f t="shared" si="7"/>
        <v>0</v>
      </c>
      <c r="L40" s="21">
        <f t="shared" si="8"/>
        <v>0</v>
      </c>
      <c r="M40" s="157">
        <f t="shared" si="9"/>
        <v>0</v>
      </c>
      <c r="N40" s="22"/>
      <c r="P40" s="37">
        <f t="shared" si="12"/>
        <v>0</v>
      </c>
      <c r="Q40" s="37">
        <f t="shared" si="13"/>
        <v>0</v>
      </c>
      <c r="R40" s="37">
        <f t="shared" si="14"/>
        <v>0</v>
      </c>
      <c r="S40" s="37">
        <f t="shared" si="15"/>
        <v>0</v>
      </c>
      <c r="T40" s="37">
        <f t="shared" si="10"/>
        <v>0</v>
      </c>
    </row>
    <row r="41" spans="1:20">
      <c r="A41" s="8" t="s">
        <v>83</v>
      </c>
      <c r="B41" s="202">
        <v>0</v>
      </c>
      <c r="C41" s="202">
        <v>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0</v>
      </c>
      <c r="J41" s="21">
        <f t="shared" si="6"/>
        <v>0</v>
      </c>
      <c r="K41" s="21">
        <f t="shared" si="7"/>
        <v>0</v>
      </c>
      <c r="L41" s="21">
        <f t="shared" si="8"/>
        <v>0</v>
      </c>
      <c r="M41" s="157">
        <f t="shared" si="9"/>
        <v>0</v>
      </c>
      <c r="N41" s="22"/>
      <c r="P41" s="37">
        <f t="shared" si="12"/>
        <v>0</v>
      </c>
      <c r="Q41" s="37">
        <f t="shared" si="13"/>
        <v>0</v>
      </c>
      <c r="R41" s="37">
        <f t="shared" si="14"/>
        <v>0</v>
      </c>
      <c r="S41" s="37">
        <f t="shared" si="15"/>
        <v>0</v>
      </c>
      <c r="T41" s="37">
        <f t="shared" si="10"/>
        <v>0</v>
      </c>
    </row>
    <row r="42" spans="1:20">
      <c r="A42" s="8" t="s">
        <v>84</v>
      </c>
      <c r="B42" s="202">
        <v>0</v>
      </c>
      <c r="C42" s="202">
        <v>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0</v>
      </c>
      <c r="J42" s="21">
        <f t="shared" si="6"/>
        <v>0</v>
      </c>
      <c r="K42" s="21">
        <f t="shared" si="7"/>
        <v>0</v>
      </c>
      <c r="L42" s="21">
        <f t="shared" si="8"/>
        <v>0</v>
      </c>
      <c r="M42" s="157">
        <f t="shared" si="9"/>
        <v>0</v>
      </c>
      <c r="N42" s="22"/>
      <c r="P42" s="37">
        <f t="shared" si="12"/>
        <v>0</v>
      </c>
      <c r="Q42" s="37">
        <f t="shared" si="13"/>
        <v>0</v>
      </c>
      <c r="R42" s="37">
        <f t="shared" si="14"/>
        <v>0</v>
      </c>
      <c r="S42" s="37">
        <f t="shared" si="15"/>
        <v>0</v>
      </c>
      <c r="T42" s="37">
        <f t="shared" si="10"/>
        <v>0</v>
      </c>
    </row>
    <row r="43" spans="1:20">
      <c r="A43" s="8" t="s">
        <v>85</v>
      </c>
      <c r="B43" s="202">
        <v>0</v>
      </c>
      <c r="C43" s="202">
        <v>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0</v>
      </c>
      <c r="J43" s="21">
        <f t="shared" si="6"/>
        <v>0</v>
      </c>
      <c r="K43" s="21">
        <f t="shared" si="7"/>
        <v>0</v>
      </c>
      <c r="L43" s="21">
        <f t="shared" si="8"/>
        <v>0</v>
      </c>
      <c r="M43" s="157">
        <f t="shared" si="9"/>
        <v>0</v>
      </c>
      <c r="N43" s="22"/>
      <c r="P43" s="37">
        <f t="shared" si="12"/>
        <v>0</v>
      </c>
      <c r="Q43" s="37">
        <f t="shared" si="13"/>
        <v>0</v>
      </c>
      <c r="R43" s="37">
        <f t="shared" si="14"/>
        <v>0</v>
      </c>
      <c r="S43" s="37">
        <f t="shared" si="15"/>
        <v>0</v>
      </c>
      <c r="T43" s="37">
        <f t="shared" si="10"/>
        <v>0</v>
      </c>
    </row>
    <row r="44" spans="1:20">
      <c r="A44" s="8" t="s">
        <v>86</v>
      </c>
      <c r="B44" s="202">
        <v>0</v>
      </c>
      <c r="C44" s="202">
        <v>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0</v>
      </c>
      <c r="J44" s="21">
        <f t="shared" si="6"/>
        <v>0</v>
      </c>
      <c r="K44" s="21">
        <f t="shared" si="7"/>
        <v>0</v>
      </c>
      <c r="L44" s="21">
        <f t="shared" si="8"/>
        <v>0</v>
      </c>
      <c r="M44" s="157">
        <f t="shared" si="9"/>
        <v>0</v>
      </c>
      <c r="N44" s="22"/>
      <c r="P44" s="37">
        <f t="shared" si="12"/>
        <v>0</v>
      </c>
      <c r="Q44" s="37">
        <f t="shared" si="13"/>
        <v>0</v>
      </c>
      <c r="R44" s="37">
        <f t="shared" si="14"/>
        <v>0</v>
      </c>
      <c r="S44" s="37">
        <f t="shared" si="15"/>
        <v>0</v>
      </c>
      <c r="T44" s="37">
        <f t="shared" si="10"/>
        <v>0</v>
      </c>
    </row>
    <row r="45" spans="1:20">
      <c r="A45" s="8" t="s">
        <v>87</v>
      </c>
      <c r="B45" s="202">
        <v>0</v>
      </c>
      <c r="C45" s="202">
        <v>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0</v>
      </c>
      <c r="J45" s="21">
        <f t="shared" si="6"/>
        <v>0</v>
      </c>
      <c r="K45" s="21">
        <f t="shared" si="7"/>
        <v>0</v>
      </c>
      <c r="L45" s="21">
        <f t="shared" si="8"/>
        <v>0</v>
      </c>
      <c r="M45" s="157">
        <f t="shared" si="9"/>
        <v>0</v>
      </c>
      <c r="N45" s="22"/>
      <c r="P45" s="37">
        <f t="shared" si="12"/>
        <v>0</v>
      </c>
      <c r="Q45" s="37">
        <f t="shared" si="13"/>
        <v>0</v>
      </c>
      <c r="R45" s="37">
        <f t="shared" si="14"/>
        <v>0</v>
      </c>
      <c r="S45" s="37">
        <f t="shared" si="15"/>
        <v>0</v>
      </c>
      <c r="T45" s="37">
        <f t="shared" si="10"/>
        <v>0</v>
      </c>
    </row>
    <row r="46" spans="1:20">
      <c r="A46" s="8" t="s">
        <v>88</v>
      </c>
      <c r="B46" s="202">
        <v>0</v>
      </c>
      <c r="C46" s="202">
        <v>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0</v>
      </c>
      <c r="J46" s="21">
        <f t="shared" si="6"/>
        <v>0</v>
      </c>
      <c r="K46" s="21">
        <f t="shared" si="7"/>
        <v>0</v>
      </c>
      <c r="L46" s="21">
        <f t="shared" si="8"/>
        <v>0</v>
      </c>
      <c r="M46" s="157">
        <f t="shared" si="9"/>
        <v>0</v>
      </c>
      <c r="N46" s="22"/>
      <c r="P46" s="37">
        <f t="shared" si="12"/>
        <v>0</v>
      </c>
      <c r="Q46" s="37">
        <f t="shared" si="13"/>
        <v>0</v>
      </c>
      <c r="R46" s="37">
        <f t="shared" si="14"/>
        <v>0</v>
      </c>
      <c r="S46" s="37">
        <f t="shared" si="15"/>
        <v>0</v>
      </c>
      <c r="T46" s="37">
        <f t="shared" si="10"/>
        <v>0</v>
      </c>
    </row>
    <row r="47" spans="1:20">
      <c r="A47" s="8" t="s">
        <v>89</v>
      </c>
      <c r="B47" s="202">
        <v>0</v>
      </c>
      <c r="C47" s="202">
        <v>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0</v>
      </c>
      <c r="J47" s="21">
        <f t="shared" si="6"/>
        <v>0</v>
      </c>
      <c r="K47" s="21">
        <f t="shared" si="7"/>
        <v>0</v>
      </c>
      <c r="L47" s="21">
        <f t="shared" si="8"/>
        <v>0</v>
      </c>
      <c r="M47" s="157">
        <f t="shared" si="9"/>
        <v>0</v>
      </c>
      <c r="N47" s="22"/>
      <c r="P47" s="37">
        <f t="shared" si="12"/>
        <v>0</v>
      </c>
      <c r="Q47" s="37">
        <f t="shared" si="13"/>
        <v>0</v>
      </c>
      <c r="R47" s="37">
        <f t="shared" si="14"/>
        <v>0</v>
      </c>
      <c r="S47" s="37">
        <f t="shared" si="15"/>
        <v>0</v>
      </c>
      <c r="T47" s="37">
        <f t="shared" si="10"/>
        <v>0</v>
      </c>
    </row>
    <row r="48" spans="1:20">
      <c r="A48" s="8" t="s">
        <v>90</v>
      </c>
      <c r="B48" s="202">
        <v>0</v>
      </c>
      <c r="C48" s="202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57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202">
        <v>0</v>
      </c>
      <c r="C49" s="202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57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202">
        <v>0</v>
      </c>
      <c r="C50" s="202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57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202">
        <v>0</v>
      </c>
      <c r="C51" s="202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57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202">
        <v>0</v>
      </c>
      <c r="C52" s="202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57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202">
        <v>0</v>
      </c>
      <c r="C53" s="202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57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202">
        <v>0</v>
      </c>
      <c r="C54" s="202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57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202">
        <v>0</v>
      </c>
      <c r="C55" s="202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57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202">
        <v>0</v>
      </c>
      <c r="C56" s="202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57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202">
        <v>0</v>
      </c>
      <c r="C57" s="202">
        <v>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0</v>
      </c>
      <c r="J57" s="21">
        <f t="shared" si="6"/>
        <v>0</v>
      </c>
      <c r="K57" s="21">
        <f t="shared" si="7"/>
        <v>0</v>
      </c>
      <c r="L57" s="21">
        <f t="shared" si="8"/>
        <v>0</v>
      </c>
      <c r="M57" s="157">
        <f t="shared" si="9"/>
        <v>0</v>
      </c>
      <c r="N57" s="22"/>
      <c r="P57" s="37">
        <f t="shared" si="12"/>
        <v>0</v>
      </c>
      <c r="Q57" s="37">
        <f t="shared" si="13"/>
        <v>0</v>
      </c>
      <c r="R57" s="37">
        <f t="shared" si="14"/>
        <v>0</v>
      </c>
      <c r="S57" s="37">
        <f t="shared" si="15"/>
        <v>0</v>
      </c>
      <c r="T57" s="37">
        <f t="shared" si="10"/>
        <v>0</v>
      </c>
    </row>
    <row r="58" spans="1:20">
      <c r="A58" s="8" t="s">
        <v>100</v>
      </c>
      <c r="B58" s="202">
        <v>0</v>
      </c>
      <c r="C58" s="202">
        <v>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0</v>
      </c>
      <c r="J58" s="21">
        <f t="shared" si="6"/>
        <v>0</v>
      </c>
      <c r="K58" s="21">
        <f t="shared" si="7"/>
        <v>0</v>
      </c>
      <c r="L58" s="21">
        <f t="shared" si="8"/>
        <v>0</v>
      </c>
      <c r="M58" s="157">
        <f t="shared" si="9"/>
        <v>0</v>
      </c>
      <c r="N58" s="22"/>
      <c r="P58" s="37">
        <f t="shared" si="12"/>
        <v>0</v>
      </c>
      <c r="Q58" s="37">
        <f t="shared" si="13"/>
        <v>0</v>
      </c>
      <c r="R58" s="37">
        <f t="shared" si="14"/>
        <v>0</v>
      </c>
      <c r="S58" s="37">
        <f t="shared" si="15"/>
        <v>0</v>
      </c>
      <c r="T58" s="37">
        <f t="shared" si="10"/>
        <v>0</v>
      </c>
    </row>
    <row r="59" spans="1:20">
      <c r="A59" s="8" t="s">
        <v>101</v>
      </c>
      <c r="B59" s="202">
        <v>0</v>
      </c>
      <c r="C59" s="202">
        <v>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0</v>
      </c>
      <c r="J59" s="21">
        <f t="shared" si="6"/>
        <v>0</v>
      </c>
      <c r="K59" s="21">
        <f t="shared" si="7"/>
        <v>0</v>
      </c>
      <c r="L59" s="21">
        <f t="shared" si="8"/>
        <v>0</v>
      </c>
      <c r="M59" s="157">
        <f t="shared" si="9"/>
        <v>0</v>
      </c>
      <c r="N59" s="22"/>
      <c r="P59" s="37">
        <f t="shared" si="12"/>
        <v>0</v>
      </c>
      <c r="Q59" s="37">
        <f t="shared" si="13"/>
        <v>0</v>
      </c>
      <c r="R59" s="37">
        <f t="shared" si="14"/>
        <v>0</v>
      </c>
      <c r="S59" s="37">
        <f t="shared" si="15"/>
        <v>0</v>
      </c>
      <c r="T59" s="37">
        <f t="shared" si="10"/>
        <v>0</v>
      </c>
    </row>
    <row r="60" spans="1:20">
      <c r="A60" s="8" t="s">
        <v>102</v>
      </c>
      <c r="B60" s="202">
        <v>0</v>
      </c>
      <c r="C60" s="202">
        <v>0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0</v>
      </c>
      <c r="J60" s="21">
        <f t="shared" si="6"/>
        <v>0</v>
      </c>
      <c r="K60" s="21">
        <f t="shared" si="7"/>
        <v>0</v>
      </c>
      <c r="L60" s="21">
        <f t="shared" si="8"/>
        <v>0</v>
      </c>
      <c r="M60" s="157">
        <f t="shared" si="9"/>
        <v>0</v>
      </c>
      <c r="N60" s="22"/>
      <c r="P60" s="37">
        <f t="shared" si="12"/>
        <v>0</v>
      </c>
      <c r="Q60" s="37">
        <f t="shared" si="13"/>
        <v>0</v>
      </c>
      <c r="R60" s="37">
        <f t="shared" si="14"/>
        <v>0</v>
      </c>
      <c r="S60" s="37">
        <f t="shared" si="15"/>
        <v>0</v>
      </c>
      <c r="T60" s="37">
        <f t="shared" si="10"/>
        <v>0</v>
      </c>
    </row>
    <row r="61" spans="1:20">
      <c r="A61" s="8" t="s">
        <v>103</v>
      </c>
      <c r="B61" s="202">
        <v>0</v>
      </c>
      <c r="C61" s="202">
        <v>0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0</v>
      </c>
      <c r="J61" s="21">
        <f t="shared" si="6"/>
        <v>0</v>
      </c>
      <c r="K61" s="21">
        <f t="shared" si="7"/>
        <v>0</v>
      </c>
      <c r="L61" s="21">
        <f t="shared" si="8"/>
        <v>0</v>
      </c>
      <c r="M61" s="157">
        <f t="shared" si="9"/>
        <v>0</v>
      </c>
      <c r="N61" s="22"/>
      <c r="P61" s="37">
        <f t="shared" si="12"/>
        <v>0</v>
      </c>
      <c r="Q61" s="37">
        <f t="shared" si="13"/>
        <v>0</v>
      </c>
      <c r="R61" s="37">
        <f t="shared" si="14"/>
        <v>0</v>
      </c>
      <c r="S61" s="37">
        <f t="shared" si="15"/>
        <v>0</v>
      </c>
      <c r="T61" s="37">
        <f t="shared" si="10"/>
        <v>0</v>
      </c>
    </row>
    <row r="62" spans="1:20">
      <c r="A62" s="8" t="s">
        <v>104</v>
      </c>
      <c r="B62" s="202">
        <v>0</v>
      </c>
      <c r="C62" s="202">
        <v>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0</v>
      </c>
      <c r="J62" s="21">
        <f t="shared" si="6"/>
        <v>0</v>
      </c>
      <c r="K62" s="21">
        <f t="shared" si="7"/>
        <v>0</v>
      </c>
      <c r="L62" s="21">
        <f t="shared" si="8"/>
        <v>0</v>
      </c>
      <c r="M62" s="157">
        <f t="shared" si="9"/>
        <v>0</v>
      </c>
      <c r="N62" s="22"/>
      <c r="P62" s="37">
        <f t="shared" si="12"/>
        <v>0</v>
      </c>
      <c r="Q62" s="37">
        <f t="shared" si="13"/>
        <v>0</v>
      </c>
      <c r="R62" s="37">
        <f t="shared" si="14"/>
        <v>0</v>
      </c>
      <c r="S62" s="37">
        <f t="shared" si="15"/>
        <v>0</v>
      </c>
      <c r="T62" s="37">
        <f t="shared" si="10"/>
        <v>0</v>
      </c>
    </row>
    <row r="63" spans="1:20">
      <c r="A63" s="8" t="s">
        <v>105</v>
      </c>
      <c r="B63" s="202">
        <v>0</v>
      </c>
      <c r="C63" s="202">
        <v>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0</v>
      </c>
      <c r="J63" s="21">
        <f t="shared" si="6"/>
        <v>0</v>
      </c>
      <c r="K63" s="21">
        <f t="shared" si="7"/>
        <v>0</v>
      </c>
      <c r="L63" s="21">
        <f t="shared" si="8"/>
        <v>0</v>
      </c>
      <c r="M63" s="157">
        <f t="shared" si="9"/>
        <v>0</v>
      </c>
      <c r="N63" s="22"/>
      <c r="P63" s="37">
        <f t="shared" si="12"/>
        <v>0</v>
      </c>
      <c r="Q63" s="37">
        <f t="shared" si="13"/>
        <v>0</v>
      </c>
      <c r="R63" s="37">
        <f t="shared" si="14"/>
        <v>0</v>
      </c>
      <c r="S63" s="37">
        <f t="shared" si="15"/>
        <v>0</v>
      </c>
      <c r="T63" s="37">
        <f t="shared" si="10"/>
        <v>0</v>
      </c>
    </row>
    <row r="64" spans="1:20">
      <c r="A64" s="8" t="s">
        <v>106</v>
      </c>
      <c r="B64" s="202">
        <v>0</v>
      </c>
      <c r="C64" s="202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7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2">
        <v>0</v>
      </c>
      <c r="C65" s="202">
        <v>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0</v>
      </c>
      <c r="J65" s="21">
        <f t="shared" si="6"/>
        <v>0</v>
      </c>
      <c r="K65" s="21">
        <f t="shared" si="7"/>
        <v>0</v>
      </c>
      <c r="L65" s="21">
        <f t="shared" si="8"/>
        <v>0</v>
      </c>
      <c r="M65" s="157">
        <f t="shared" si="9"/>
        <v>0</v>
      </c>
      <c r="N65" s="22"/>
      <c r="P65" s="37">
        <f t="shared" si="12"/>
        <v>0</v>
      </c>
      <c r="Q65" s="37">
        <f t="shared" si="13"/>
        <v>0</v>
      </c>
      <c r="R65" s="37">
        <f t="shared" si="14"/>
        <v>0</v>
      </c>
      <c r="S65" s="37">
        <f t="shared" si="15"/>
        <v>0</v>
      </c>
      <c r="T65" s="37">
        <f t="shared" si="10"/>
        <v>0</v>
      </c>
    </row>
    <row r="66" spans="1:20">
      <c r="A66" s="8" t="s">
        <v>108</v>
      </c>
      <c r="B66" s="202">
        <v>0</v>
      </c>
      <c r="C66" s="202">
        <v>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0</v>
      </c>
      <c r="J66" s="21">
        <f t="shared" si="6"/>
        <v>0</v>
      </c>
      <c r="K66" s="21">
        <f t="shared" si="7"/>
        <v>0</v>
      </c>
      <c r="L66" s="21">
        <f t="shared" si="8"/>
        <v>0</v>
      </c>
      <c r="M66" s="157">
        <f t="shared" si="9"/>
        <v>0</v>
      </c>
      <c r="N66" s="22"/>
      <c r="P66" s="37">
        <f t="shared" si="12"/>
        <v>0</v>
      </c>
      <c r="Q66" s="37">
        <f t="shared" si="13"/>
        <v>0</v>
      </c>
      <c r="R66" s="37">
        <f t="shared" si="14"/>
        <v>0</v>
      </c>
      <c r="S66" s="37">
        <f t="shared" si="15"/>
        <v>0</v>
      </c>
      <c r="T66" s="37">
        <f t="shared" si="10"/>
        <v>0</v>
      </c>
    </row>
    <row r="67" spans="1:20">
      <c r="A67" s="8" t="s">
        <v>109</v>
      </c>
      <c r="B67" s="202">
        <v>0</v>
      </c>
      <c r="C67" s="202">
        <v>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0</v>
      </c>
      <c r="J67" s="21">
        <f t="shared" si="6"/>
        <v>0</v>
      </c>
      <c r="K67" s="21">
        <f t="shared" si="7"/>
        <v>0</v>
      </c>
      <c r="L67" s="21">
        <f t="shared" si="8"/>
        <v>0</v>
      </c>
      <c r="M67" s="157">
        <f t="shared" si="9"/>
        <v>0</v>
      </c>
      <c r="N67" s="22"/>
      <c r="P67" s="37">
        <f t="shared" ref="P67:P98" si="17">I67</f>
        <v>0</v>
      </c>
      <c r="Q67" s="37">
        <f t="shared" ref="Q67:Q98" si="18">J67</f>
        <v>0</v>
      </c>
      <c r="R67" s="37">
        <f t="shared" ref="R67:R98" si="19">K67</f>
        <v>0</v>
      </c>
      <c r="S67" s="37">
        <f t="shared" ref="S67:S98" si="20">L67</f>
        <v>0</v>
      </c>
      <c r="T67" s="37">
        <f t="shared" si="10"/>
        <v>0</v>
      </c>
    </row>
    <row r="68" spans="1:20">
      <c r="A68" s="8" t="s">
        <v>110</v>
      </c>
      <c r="B68" s="202">
        <v>0</v>
      </c>
      <c r="C68" s="202">
        <v>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0</v>
      </c>
      <c r="J68" s="21">
        <f t="shared" ref="J68:J98" si="22">C68*E68/100</f>
        <v>0</v>
      </c>
      <c r="K68" s="21">
        <f t="shared" ref="K68:K98" si="23">C68*F68/100</f>
        <v>0</v>
      </c>
      <c r="L68" s="21">
        <f t="shared" ref="L68:L98" si="24">C68*G68/100</f>
        <v>0</v>
      </c>
      <c r="M68" s="157">
        <f t="shared" ref="M68:M98" si="25">SUM(I68:L68)</f>
        <v>0</v>
      </c>
      <c r="N68" s="22"/>
      <c r="P68" s="37">
        <f t="shared" si="17"/>
        <v>0</v>
      </c>
      <c r="Q68" s="37">
        <f t="shared" si="18"/>
        <v>0</v>
      </c>
      <c r="R68" s="37">
        <f t="shared" si="19"/>
        <v>0</v>
      </c>
      <c r="S68" s="37">
        <f t="shared" si="20"/>
        <v>0</v>
      </c>
      <c r="T68" s="37">
        <f t="shared" ref="T68:T99" si="26">SUM(P68:S68)</f>
        <v>0</v>
      </c>
    </row>
    <row r="69" spans="1:20">
      <c r="A69" s="8" t="s">
        <v>111</v>
      </c>
      <c r="B69" s="202">
        <v>0</v>
      </c>
      <c r="C69" s="202">
        <v>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0</v>
      </c>
      <c r="J69" s="21">
        <f t="shared" si="22"/>
        <v>0</v>
      </c>
      <c r="K69" s="21">
        <f t="shared" si="23"/>
        <v>0</v>
      </c>
      <c r="L69" s="21">
        <f t="shared" si="24"/>
        <v>0</v>
      </c>
      <c r="M69" s="157">
        <f t="shared" si="25"/>
        <v>0</v>
      </c>
      <c r="N69" s="22"/>
      <c r="P69" s="37">
        <f t="shared" si="17"/>
        <v>0</v>
      </c>
      <c r="Q69" s="37">
        <f t="shared" si="18"/>
        <v>0</v>
      </c>
      <c r="R69" s="37">
        <f t="shared" si="19"/>
        <v>0</v>
      </c>
      <c r="S69" s="37">
        <f t="shared" si="20"/>
        <v>0</v>
      </c>
      <c r="T69" s="37">
        <f t="shared" si="26"/>
        <v>0</v>
      </c>
    </row>
    <row r="70" spans="1:20">
      <c r="A70" s="8" t="s">
        <v>112</v>
      </c>
      <c r="B70" s="202">
        <v>0</v>
      </c>
      <c r="C70" s="202">
        <v>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0</v>
      </c>
      <c r="J70" s="21">
        <f t="shared" si="22"/>
        <v>0</v>
      </c>
      <c r="K70" s="21">
        <f t="shared" si="23"/>
        <v>0</v>
      </c>
      <c r="L70" s="21">
        <f t="shared" si="24"/>
        <v>0</v>
      </c>
      <c r="M70" s="157">
        <f t="shared" si="25"/>
        <v>0</v>
      </c>
      <c r="N70" s="22"/>
      <c r="P70" s="37">
        <f t="shared" si="17"/>
        <v>0</v>
      </c>
      <c r="Q70" s="37">
        <f t="shared" si="18"/>
        <v>0</v>
      </c>
      <c r="R70" s="37">
        <f t="shared" si="19"/>
        <v>0</v>
      </c>
      <c r="S70" s="37">
        <f t="shared" si="20"/>
        <v>0</v>
      </c>
      <c r="T70" s="37">
        <f t="shared" si="26"/>
        <v>0</v>
      </c>
    </row>
    <row r="71" spans="1:20">
      <c r="A71" s="8" t="s">
        <v>113</v>
      </c>
      <c r="B71" s="202">
        <v>0</v>
      </c>
      <c r="C71" s="202">
        <v>0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0</v>
      </c>
      <c r="J71" s="21">
        <f t="shared" si="22"/>
        <v>0</v>
      </c>
      <c r="K71" s="21">
        <f t="shared" si="23"/>
        <v>0</v>
      </c>
      <c r="L71" s="21">
        <f t="shared" si="24"/>
        <v>0</v>
      </c>
      <c r="M71" s="157">
        <f t="shared" si="25"/>
        <v>0</v>
      </c>
      <c r="N71" s="22"/>
      <c r="P71" s="37">
        <f t="shared" si="17"/>
        <v>0</v>
      </c>
      <c r="Q71" s="37">
        <f t="shared" si="18"/>
        <v>0</v>
      </c>
      <c r="R71" s="37">
        <f t="shared" si="19"/>
        <v>0</v>
      </c>
      <c r="S71" s="37">
        <f t="shared" si="20"/>
        <v>0</v>
      </c>
      <c r="T71" s="37">
        <f t="shared" si="26"/>
        <v>0</v>
      </c>
    </row>
    <row r="72" spans="1:20">
      <c r="A72" s="8" t="s">
        <v>114</v>
      </c>
      <c r="B72" s="202">
        <v>0</v>
      </c>
      <c r="C72" s="202">
        <v>0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0</v>
      </c>
      <c r="J72" s="21">
        <f t="shared" si="22"/>
        <v>0</v>
      </c>
      <c r="K72" s="21">
        <f t="shared" si="23"/>
        <v>0</v>
      </c>
      <c r="L72" s="21">
        <f t="shared" si="24"/>
        <v>0</v>
      </c>
      <c r="M72" s="157">
        <f t="shared" si="25"/>
        <v>0</v>
      </c>
      <c r="N72" s="22"/>
      <c r="P72" s="37">
        <f t="shared" si="17"/>
        <v>0</v>
      </c>
      <c r="Q72" s="37">
        <f t="shared" si="18"/>
        <v>0</v>
      </c>
      <c r="R72" s="37">
        <f t="shared" si="19"/>
        <v>0</v>
      </c>
      <c r="S72" s="37">
        <f t="shared" si="20"/>
        <v>0</v>
      </c>
      <c r="T72" s="37">
        <f t="shared" si="26"/>
        <v>0</v>
      </c>
    </row>
    <row r="73" spans="1:20">
      <c r="A73" s="8" t="s">
        <v>115</v>
      </c>
      <c r="B73" s="202">
        <v>0</v>
      </c>
      <c r="C73" s="202">
        <v>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0</v>
      </c>
      <c r="J73" s="21">
        <f t="shared" si="22"/>
        <v>0</v>
      </c>
      <c r="K73" s="21">
        <f t="shared" si="23"/>
        <v>0</v>
      </c>
      <c r="L73" s="21">
        <f t="shared" si="24"/>
        <v>0</v>
      </c>
      <c r="M73" s="157">
        <f t="shared" si="25"/>
        <v>0</v>
      </c>
      <c r="N73" s="22"/>
      <c r="P73" s="37">
        <f t="shared" si="17"/>
        <v>0</v>
      </c>
      <c r="Q73" s="37">
        <f t="shared" si="18"/>
        <v>0</v>
      </c>
      <c r="R73" s="37">
        <f t="shared" si="19"/>
        <v>0</v>
      </c>
      <c r="S73" s="37">
        <f t="shared" si="20"/>
        <v>0</v>
      </c>
      <c r="T73" s="37">
        <f t="shared" si="26"/>
        <v>0</v>
      </c>
    </row>
    <row r="74" spans="1:20">
      <c r="A74" s="8" t="s">
        <v>116</v>
      </c>
      <c r="B74" s="202">
        <v>0</v>
      </c>
      <c r="C74" s="202">
        <v>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0</v>
      </c>
      <c r="J74" s="21">
        <f t="shared" si="22"/>
        <v>0</v>
      </c>
      <c r="K74" s="21">
        <f t="shared" si="23"/>
        <v>0</v>
      </c>
      <c r="L74" s="21">
        <f t="shared" si="24"/>
        <v>0</v>
      </c>
      <c r="M74" s="157">
        <f t="shared" si="25"/>
        <v>0</v>
      </c>
      <c r="N74" s="22"/>
      <c r="P74" s="37">
        <f t="shared" si="17"/>
        <v>0</v>
      </c>
      <c r="Q74" s="37">
        <f t="shared" si="18"/>
        <v>0</v>
      </c>
      <c r="R74" s="37">
        <f t="shared" si="19"/>
        <v>0</v>
      </c>
      <c r="S74" s="37">
        <f t="shared" si="20"/>
        <v>0</v>
      </c>
      <c r="T74" s="37">
        <f t="shared" si="26"/>
        <v>0</v>
      </c>
    </row>
    <row r="75" spans="1:20">
      <c r="A75" s="8" t="s">
        <v>117</v>
      </c>
      <c r="B75" s="202">
        <v>0</v>
      </c>
      <c r="C75" s="202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2">
        <v>0</v>
      </c>
      <c r="C76" s="202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2">
        <v>0</v>
      </c>
      <c r="C77" s="202">
        <v>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0</v>
      </c>
      <c r="J77" s="21">
        <f t="shared" si="22"/>
        <v>0</v>
      </c>
      <c r="K77" s="21">
        <f t="shared" si="23"/>
        <v>0</v>
      </c>
      <c r="L77" s="21">
        <f t="shared" si="24"/>
        <v>0</v>
      </c>
      <c r="M77" s="157">
        <f t="shared" si="25"/>
        <v>0</v>
      </c>
      <c r="N77" s="22"/>
      <c r="P77" s="37">
        <f t="shared" si="17"/>
        <v>0</v>
      </c>
      <c r="Q77" s="37">
        <f t="shared" si="18"/>
        <v>0</v>
      </c>
      <c r="R77" s="37">
        <f t="shared" si="19"/>
        <v>0</v>
      </c>
      <c r="S77" s="37">
        <f t="shared" si="20"/>
        <v>0</v>
      </c>
      <c r="T77" s="37">
        <f t="shared" si="26"/>
        <v>0</v>
      </c>
    </row>
    <row r="78" spans="1:20">
      <c r="A78" s="8" t="s">
        <v>120</v>
      </c>
      <c r="B78" s="202">
        <v>0</v>
      </c>
      <c r="C78" s="202">
        <v>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0</v>
      </c>
      <c r="J78" s="21">
        <f t="shared" si="22"/>
        <v>0</v>
      </c>
      <c r="K78" s="21">
        <f t="shared" si="23"/>
        <v>0</v>
      </c>
      <c r="L78" s="21">
        <f t="shared" si="24"/>
        <v>0</v>
      </c>
      <c r="M78" s="157">
        <f t="shared" si="25"/>
        <v>0</v>
      </c>
      <c r="N78" s="22"/>
      <c r="P78" s="37">
        <f t="shared" si="17"/>
        <v>0</v>
      </c>
      <c r="Q78" s="37">
        <f t="shared" si="18"/>
        <v>0</v>
      </c>
      <c r="R78" s="37">
        <f t="shared" si="19"/>
        <v>0</v>
      </c>
      <c r="S78" s="37">
        <f t="shared" si="20"/>
        <v>0</v>
      </c>
      <c r="T78" s="37">
        <f t="shared" si="26"/>
        <v>0</v>
      </c>
    </row>
    <row r="79" spans="1:20">
      <c r="A79" s="8" t="s">
        <v>121</v>
      </c>
      <c r="B79" s="202">
        <v>0</v>
      </c>
      <c r="C79" s="202">
        <v>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0</v>
      </c>
      <c r="J79" s="21">
        <f t="shared" si="22"/>
        <v>0</v>
      </c>
      <c r="K79" s="21">
        <f t="shared" si="23"/>
        <v>0</v>
      </c>
      <c r="L79" s="21">
        <f t="shared" si="24"/>
        <v>0</v>
      </c>
      <c r="M79" s="157">
        <f t="shared" si="25"/>
        <v>0</v>
      </c>
      <c r="N79" s="22"/>
      <c r="P79" s="37">
        <f t="shared" si="17"/>
        <v>0</v>
      </c>
      <c r="Q79" s="37">
        <f t="shared" si="18"/>
        <v>0</v>
      </c>
      <c r="R79" s="37">
        <f t="shared" si="19"/>
        <v>0</v>
      </c>
      <c r="S79" s="37">
        <f t="shared" si="20"/>
        <v>0</v>
      </c>
      <c r="T79" s="37">
        <f t="shared" si="26"/>
        <v>0</v>
      </c>
    </row>
    <row r="80" spans="1:20">
      <c r="A80" s="8" t="s">
        <v>122</v>
      </c>
      <c r="B80" s="202">
        <v>0</v>
      </c>
      <c r="C80" s="202">
        <v>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0</v>
      </c>
      <c r="J80" s="21">
        <f t="shared" si="22"/>
        <v>0</v>
      </c>
      <c r="K80" s="21">
        <f t="shared" si="23"/>
        <v>0</v>
      </c>
      <c r="L80" s="21">
        <f t="shared" si="24"/>
        <v>0</v>
      </c>
      <c r="M80" s="157">
        <f t="shared" si="25"/>
        <v>0</v>
      </c>
      <c r="N80" s="22"/>
      <c r="P80" s="37">
        <f t="shared" si="17"/>
        <v>0</v>
      </c>
      <c r="Q80" s="37">
        <f t="shared" si="18"/>
        <v>0</v>
      </c>
      <c r="R80" s="37">
        <f t="shared" si="19"/>
        <v>0</v>
      </c>
      <c r="S80" s="37">
        <f t="shared" si="20"/>
        <v>0</v>
      </c>
      <c r="T80" s="37">
        <f t="shared" si="26"/>
        <v>0</v>
      </c>
    </row>
    <row r="81" spans="1:20">
      <c r="A81" s="8" t="s">
        <v>123</v>
      </c>
      <c r="B81" s="202">
        <v>0</v>
      </c>
      <c r="C81" s="202">
        <v>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0</v>
      </c>
      <c r="J81" s="21">
        <f t="shared" si="22"/>
        <v>0</v>
      </c>
      <c r="K81" s="21">
        <f t="shared" si="23"/>
        <v>0</v>
      </c>
      <c r="L81" s="21">
        <f t="shared" si="24"/>
        <v>0</v>
      </c>
      <c r="M81" s="157">
        <f t="shared" si="25"/>
        <v>0</v>
      </c>
      <c r="N81" s="22"/>
      <c r="P81" s="37">
        <f t="shared" si="17"/>
        <v>0</v>
      </c>
      <c r="Q81" s="37">
        <f t="shared" si="18"/>
        <v>0</v>
      </c>
      <c r="R81" s="37">
        <f t="shared" si="19"/>
        <v>0</v>
      </c>
      <c r="S81" s="37">
        <f t="shared" si="20"/>
        <v>0</v>
      </c>
      <c r="T81" s="37">
        <f t="shared" si="26"/>
        <v>0</v>
      </c>
    </row>
    <row r="82" spans="1:20">
      <c r="A82" s="8" t="s">
        <v>124</v>
      </c>
      <c r="B82" s="202">
        <v>0</v>
      </c>
      <c r="C82" s="202">
        <v>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0</v>
      </c>
      <c r="J82" s="21">
        <f t="shared" si="22"/>
        <v>0</v>
      </c>
      <c r="K82" s="21">
        <f t="shared" si="23"/>
        <v>0</v>
      </c>
      <c r="L82" s="21">
        <f t="shared" si="24"/>
        <v>0</v>
      </c>
      <c r="M82" s="157">
        <f t="shared" si="25"/>
        <v>0</v>
      </c>
      <c r="N82" s="22"/>
      <c r="P82" s="37">
        <f t="shared" si="17"/>
        <v>0</v>
      </c>
      <c r="Q82" s="37">
        <f t="shared" si="18"/>
        <v>0</v>
      </c>
      <c r="R82" s="37">
        <f t="shared" si="19"/>
        <v>0</v>
      </c>
      <c r="S82" s="37">
        <f t="shared" si="20"/>
        <v>0</v>
      </c>
      <c r="T82" s="37">
        <f t="shared" si="26"/>
        <v>0</v>
      </c>
    </row>
    <row r="83" spans="1:20">
      <c r="A83" s="8" t="s">
        <v>125</v>
      </c>
      <c r="B83" s="202">
        <v>0</v>
      </c>
      <c r="C83" s="202">
        <v>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0</v>
      </c>
      <c r="J83" s="21">
        <f t="shared" si="22"/>
        <v>0</v>
      </c>
      <c r="K83" s="21">
        <f t="shared" si="23"/>
        <v>0</v>
      </c>
      <c r="L83" s="21">
        <f t="shared" si="24"/>
        <v>0</v>
      </c>
      <c r="M83" s="157">
        <f t="shared" si="25"/>
        <v>0</v>
      </c>
      <c r="N83" s="22"/>
      <c r="P83" s="37">
        <f t="shared" si="17"/>
        <v>0</v>
      </c>
      <c r="Q83" s="37">
        <f t="shared" si="18"/>
        <v>0</v>
      </c>
      <c r="R83" s="37">
        <f t="shared" si="19"/>
        <v>0</v>
      </c>
      <c r="S83" s="37">
        <f t="shared" si="20"/>
        <v>0</v>
      </c>
      <c r="T83" s="37">
        <f t="shared" si="26"/>
        <v>0</v>
      </c>
    </row>
    <row r="84" spans="1:20">
      <c r="A84" s="8" t="s">
        <v>126</v>
      </c>
      <c r="B84" s="202">
        <v>0</v>
      </c>
      <c r="C84" s="202">
        <v>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0</v>
      </c>
      <c r="J84" s="21">
        <f t="shared" si="22"/>
        <v>0</v>
      </c>
      <c r="K84" s="21">
        <f t="shared" si="23"/>
        <v>0</v>
      </c>
      <c r="L84" s="21">
        <f t="shared" si="24"/>
        <v>0</v>
      </c>
      <c r="M84" s="157">
        <f t="shared" si="25"/>
        <v>0</v>
      </c>
      <c r="N84" s="22"/>
      <c r="P84" s="37">
        <f t="shared" si="17"/>
        <v>0</v>
      </c>
      <c r="Q84" s="37">
        <f t="shared" si="18"/>
        <v>0</v>
      </c>
      <c r="R84" s="37">
        <f t="shared" si="19"/>
        <v>0</v>
      </c>
      <c r="S84" s="37">
        <f t="shared" si="20"/>
        <v>0</v>
      </c>
      <c r="T84" s="37">
        <f t="shared" si="26"/>
        <v>0</v>
      </c>
    </row>
    <row r="85" spans="1:20">
      <c r="A85" s="8" t="s">
        <v>127</v>
      </c>
      <c r="B85" s="202">
        <v>0</v>
      </c>
      <c r="C85" s="202">
        <v>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0</v>
      </c>
      <c r="J85" s="21">
        <f t="shared" si="22"/>
        <v>0</v>
      </c>
      <c r="K85" s="21">
        <f t="shared" si="23"/>
        <v>0</v>
      </c>
      <c r="L85" s="21">
        <f t="shared" si="24"/>
        <v>0</v>
      </c>
      <c r="M85" s="157">
        <f t="shared" si="25"/>
        <v>0</v>
      </c>
      <c r="N85" s="22"/>
      <c r="P85" s="37">
        <f t="shared" si="17"/>
        <v>0</v>
      </c>
      <c r="Q85" s="37">
        <f t="shared" si="18"/>
        <v>0</v>
      </c>
      <c r="R85" s="37">
        <f t="shared" si="19"/>
        <v>0</v>
      </c>
      <c r="S85" s="37">
        <f t="shared" si="20"/>
        <v>0</v>
      </c>
      <c r="T85" s="37">
        <f t="shared" si="26"/>
        <v>0</v>
      </c>
    </row>
    <row r="86" spans="1:20">
      <c r="A86" s="8" t="s">
        <v>128</v>
      </c>
      <c r="B86" s="202">
        <v>0</v>
      </c>
      <c r="C86" s="202">
        <v>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0</v>
      </c>
      <c r="J86" s="21">
        <f t="shared" si="22"/>
        <v>0</v>
      </c>
      <c r="K86" s="21">
        <f t="shared" si="23"/>
        <v>0</v>
      </c>
      <c r="L86" s="21">
        <f t="shared" si="24"/>
        <v>0</v>
      </c>
      <c r="M86" s="157">
        <f t="shared" si="25"/>
        <v>0</v>
      </c>
      <c r="N86" s="22"/>
      <c r="P86" s="37">
        <f t="shared" si="17"/>
        <v>0</v>
      </c>
      <c r="Q86" s="37">
        <f t="shared" si="18"/>
        <v>0</v>
      </c>
      <c r="R86" s="37">
        <f t="shared" si="19"/>
        <v>0</v>
      </c>
      <c r="S86" s="37">
        <f t="shared" si="20"/>
        <v>0</v>
      </c>
      <c r="T86" s="37">
        <f t="shared" si="26"/>
        <v>0</v>
      </c>
    </row>
    <row r="87" spans="1:20">
      <c r="A87" s="8" t="s">
        <v>129</v>
      </c>
      <c r="B87" s="202">
        <v>0</v>
      </c>
      <c r="C87" s="202">
        <v>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0</v>
      </c>
      <c r="J87" s="21">
        <f t="shared" si="22"/>
        <v>0</v>
      </c>
      <c r="K87" s="21">
        <f t="shared" si="23"/>
        <v>0</v>
      </c>
      <c r="L87" s="21">
        <f t="shared" si="24"/>
        <v>0</v>
      </c>
      <c r="M87" s="157">
        <f t="shared" si="25"/>
        <v>0</v>
      </c>
      <c r="N87" s="22"/>
      <c r="P87" s="37">
        <f t="shared" si="17"/>
        <v>0</v>
      </c>
      <c r="Q87" s="37">
        <f t="shared" si="18"/>
        <v>0</v>
      </c>
      <c r="R87" s="37">
        <f t="shared" si="19"/>
        <v>0</v>
      </c>
      <c r="S87" s="37">
        <f t="shared" si="20"/>
        <v>0</v>
      </c>
      <c r="T87" s="37">
        <f t="shared" si="26"/>
        <v>0</v>
      </c>
    </row>
    <row r="88" spans="1:20">
      <c r="A88" s="8" t="s">
        <v>130</v>
      </c>
      <c r="B88" s="202">
        <v>0</v>
      </c>
      <c r="C88" s="202">
        <v>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0</v>
      </c>
      <c r="J88" s="21">
        <f t="shared" si="22"/>
        <v>0</v>
      </c>
      <c r="K88" s="21">
        <f t="shared" si="23"/>
        <v>0</v>
      </c>
      <c r="L88" s="21">
        <f t="shared" si="24"/>
        <v>0</v>
      </c>
      <c r="M88" s="157">
        <f t="shared" si="25"/>
        <v>0</v>
      </c>
      <c r="N88" s="22"/>
      <c r="P88" s="37">
        <f t="shared" si="17"/>
        <v>0</v>
      </c>
      <c r="Q88" s="37">
        <f t="shared" si="18"/>
        <v>0</v>
      </c>
      <c r="R88" s="37">
        <f t="shared" si="19"/>
        <v>0</v>
      </c>
      <c r="S88" s="37">
        <f t="shared" si="20"/>
        <v>0</v>
      </c>
      <c r="T88" s="37">
        <f t="shared" si="26"/>
        <v>0</v>
      </c>
    </row>
    <row r="89" spans="1:20">
      <c r="A89" s="8" t="s">
        <v>131</v>
      </c>
      <c r="B89" s="202">
        <v>0</v>
      </c>
      <c r="C89" s="202">
        <v>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0</v>
      </c>
      <c r="J89" s="21">
        <f t="shared" si="22"/>
        <v>0</v>
      </c>
      <c r="K89" s="21">
        <f t="shared" si="23"/>
        <v>0</v>
      </c>
      <c r="L89" s="21">
        <f t="shared" si="24"/>
        <v>0</v>
      </c>
      <c r="M89" s="157">
        <f t="shared" si="25"/>
        <v>0</v>
      </c>
      <c r="N89" s="22"/>
      <c r="P89" s="37">
        <f t="shared" si="17"/>
        <v>0</v>
      </c>
      <c r="Q89" s="37">
        <f t="shared" si="18"/>
        <v>0</v>
      </c>
      <c r="R89" s="37">
        <f t="shared" si="19"/>
        <v>0</v>
      </c>
      <c r="S89" s="37">
        <f t="shared" si="20"/>
        <v>0</v>
      </c>
      <c r="T89" s="37">
        <f t="shared" si="26"/>
        <v>0</v>
      </c>
    </row>
    <row r="90" spans="1:20">
      <c r="A90" s="8" t="s">
        <v>132</v>
      </c>
      <c r="B90" s="202">
        <v>0</v>
      </c>
      <c r="C90" s="202">
        <v>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0</v>
      </c>
      <c r="J90" s="21">
        <f t="shared" si="22"/>
        <v>0</v>
      </c>
      <c r="K90" s="21">
        <f t="shared" si="23"/>
        <v>0</v>
      </c>
      <c r="L90" s="21">
        <f t="shared" si="24"/>
        <v>0</v>
      </c>
      <c r="M90" s="157">
        <f t="shared" si="25"/>
        <v>0</v>
      </c>
      <c r="N90" s="22"/>
      <c r="P90" s="37">
        <f t="shared" si="17"/>
        <v>0</v>
      </c>
      <c r="Q90" s="37">
        <f t="shared" si="18"/>
        <v>0</v>
      </c>
      <c r="R90" s="37">
        <f t="shared" si="19"/>
        <v>0</v>
      </c>
      <c r="S90" s="37">
        <f t="shared" si="20"/>
        <v>0</v>
      </c>
      <c r="T90" s="37">
        <f t="shared" si="26"/>
        <v>0</v>
      </c>
    </row>
    <row r="91" spans="1:20">
      <c r="A91" s="8" t="s">
        <v>133</v>
      </c>
      <c r="B91" s="202">
        <v>0</v>
      </c>
      <c r="C91" s="202">
        <v>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0</v>
      </c>
      <c r="J91" s="21">
        <f t="shared" si="22"/>
        <v>0</v>
      </c>
      <c r="K91" s="21">
        <f t="shared" si="23"/>
        <v>0</v>
      </c>
      <c r="L91" s="21">
        <f t="shared" si="24"/>
        <v>0</v>
      </c>
      <c r="M91" s="157">
        <f t="shared" si="25"/>
        <v>0</v>
      </c>
      <c r="N91" s="22"/>
      <c r="P91" s="37">
        <f t="shared" si="17"/>
        <v>0</v>
      </c>
      <c r="Q91" s="37">
        <f t="shared" si="18"/>
        <v>0</v>
      </c>
      <c r="R91" s="37">
        <f t="shared" si="19"/>
        <v>0</v>
      </c>
      <c r="S91" s="37">
        <f t="shared" si="20"/>
        <v>0</v>
      </c>
      <c r="T91" s="37">
        <f t="shared" si="26"/>
        <v>0</v>
      </c>
    </row>
    <row r="92" spans="1:20">
      <c r="A92" s="8" t="s">
        <v>134</v>
      </c>
      <c r="B92" s="202">
        <v>0</v>
      </c>
      <c r="C92" s="202">
        <v>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0</v>
      </c>
      <c r="J92" s="21">
        <f t="shared" si="22"/>
        <v>0</v>
      </c>
      <c r="K92" s="21">
        <f t="shared" si="23"/>
        <v>0</v>
      </c>
      <c r="L92" s="21">
        <f t="shared" si="24"/>
        <v>0</v>
      </c>
      <c r="M92" s="157">
        <f t="shared" si="25"/>
        <v>0</v>
      </c>
      <c r="N92" s="22"/>
      <c r="P92" s="37">
        <f t="shared" si="17"/>
        <v>0</v>
      </c>
      <c r="Q92" s="37">
        <f t="shared" si="18"/>
        <v>0</v>
      </c>
      <c r="R92" s="37">
        <f t="shared" si="19"/>
        <v>0</v>
      </c>
      <c r="S92" s="37">
        <f t="shared" si="20"/>
        <v>0</v>
      </c>
      <c r="T92" s="37">
        <f t="shared" si="26"/>
        <v>0</v>
      </c>
    </row>
    <row r="93" spans="1:20">
      <c r="A93" s="8" t="s">
        <v>135</v>
      </c>
      <c r="B93" s="202">
        <v>0</v>
      </c>
      <c r="C93" s="202">
        <v>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0</v>
      </c>
      <c r="J93" s="21">
        <f t="shared" si="22"/>
        <v>0</v>
      </c>
      <c r="K93" s="21">
        <f t="shared" si="23"/>
        <v>0</v>
      </c>
      <c r="L93" s="21">
        <f t="shared" si="24"/>
        <v>0</v>
      </c>
      <c r="M93" s="157">
        <f t="shared" si="25"/>
        <v>0</v>
      </c>
      <c r="N93" s="22"/>
      <c r="P93" s="37">
        <f t="shared" si="17"/>
        <v>0</v>
      </c>
      <c r="Q93" s="37">
        <f t="shared" si="18"/>
        <v>0</v>
      </c>
      <c r="R93" s="37">
        <f t="shared" si="19"/>
        <v>0</v>
      </c>
      <c r="S93" s="37">
        <f t="shared" si="20"/>
        <v>0</v>
      </c>
      <c r="T93" s="37">
        <f t="shared" si="26"/>
        <v>0</v>
      </c>
    </row>
    <row r="94" spans="1:20">
      <c r="A94" s="8" t="s">
        <v>136</v>
      </c>
      <c r="B94" s="202">
        <v>0</v>
      </c>
      <c r="C94" s="202">
        <v>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0</v>
      </c>
      <c r="J94" s="21">
        <f t="shared" si="22"/>
        <v>0</v>
      </c>
      <c r="K94" s="21">
        <f t="shared" si="23"/>
        <v>0</v>
      </c>
      <c r="L94" s="21">
        <f t="shared" si="24"/>
        <v>0</v>
      </c>
      <c r="M94" s="157">
        <f t="shared" si="25"/>
        <v>0</v>
      </c>
      <c r="N94" s="22"/>
      <c r="P94" s="37">
        <f t="shared" si="17"/>
        <v>0</v>
      </c>
      <c r="Q94" s="37">
        <f t="shared" si="18"/>
        <v>0</v>
      </c>
      <c r="R94" s="37">
        <f t="shared" si="19"/>
        <v>0</v>
      </c>
      <c r="S94" s="37">
        <f t="shared" si="20"/>
        <v>0</v>
      </c>
      <c r="T94" s="37">
        <f t="shared" si="26"/>
        <v>0</v>
      </c>
    </row>
    <row r="95" spans="1:20">
      <c r="A95" s="8" t="s">
        <v>137</v>
      </c>
      <c r="B95" s="202">
        <v>0</v>
      </c>
      <c r="C95" s="202">
        <v>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0</v>
      </c>
      <c r="J95" s="21">
        <f t="shared" si="22"/>
        <v>0</v>
      </c>
      <c r="K95" s="21">
        <f t="shared" si="23"/>
        <v>0</v>
      </c>
      <c r="L95" s="21">
        <f t="shared" si="24"/>
        <v>0</v>
      </c>
      <c r="M95" s="157">
        <f t="shared" si="25"/>
        <v>0</v>
      </c>
      <c r="N95" s="22"/>
      <c r="P95" s="37">
        <f t="shared" si="17"/>
        <v>0</v>
      </c>
      <c r="Q95" s="37">
        <f t="shared" si="18"/>
        <v>0</v>
      </c>
      <c r="R95" s="37">
        <f t="shared" si="19"/>
        <v>0</v>
      </c>
      <c r="S95" s="37">
        <f t="shared" si="20"/>
        <v>0</v>
      </c>
      <c r="T95" s="37">
        <f t="shared" si="26"/>
        <v>0</v>
      </c>
    </row>
    <row r="96" spans="1:20">
      <c r="A96" s="8" t="s">
        <v>138</v>
      </c>
      <c r="B96" s="202">
        <v>0</v>
      </c>
      <c r="C96" s="202">
        <v>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0</v>
      </c>
      <c r="J96" s="21">
        <f t="shared" si="22"/>
        <v>0</v>
      </c>
      <c r="K96" s="21">
        <f t="shared" si="23"/>
        <v>0</v>
      </c>
      <c r="L96" s="21">
        <f t="shared" si="24"/>
        <v>0</v>
      </c>
      <c r="M96" s="157">
        <f t="shared" si="25"/>
        <v>0</v>
      </c>
      <c r="N96" s="22"/>
      <c r="P96" s="37">
        <f t="shared" si="17"/>
        <v>0</v>
      </c>
      <c r="Q96" s="37">
        <f t="shared" si="18"/>
        <v>0</v>
      </c>
      <c r="R96" s="37">
        <f t="shared" si="19"/>
        <v>0</v>
      </c>
      <c r="S96" s="37">
        <f t="shared" si="20"/>
        <v>0</v>
      </c>
      <c r="T96" s="37">
        <f t="shared" si="26"/>
        <v>0</v>
      </c>
    </row>
    <row r="97" spans="1:23">
      <c r="A97" s="8" t="s">
        <v>139</v>
      </c>
      <c r="B97" s="202">
        <v>0</v>
      </c>
      <c r="C97" s="202">
        <v>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0</v>
      </c>
      <c r="J97" s="21">
        <f t="shared" si="22"/>
        <v>0</v>
      </c>
      <c r="K97" s="21">
        <f t="shared" si="23"/>
        <v>0</v>
      </c>
      <c r="L97" s="21">
        <f t="shared" si="24"/>
        <v>0</v>
      </c>
      <c r="M97" s="157">
        <f t="shared" si="25"/>
        <v>0</v>
      </c>
      <c r="N97" s="22"/>
      <c r="P97" s="37">
        <f t="shared" si="17"/>
        <v>0</v>
      </c>
      <c r="Q97" s="37">
        <f t="shared" si="18"/>
        <v>0</v>
      </c>
      <c r="R97" s="37">
        <f t="shared" si="19"/>
        <v>0</v>
      </c>
      <c r="S97" s="37">
        <f t="shared" si="20"/>
        <v>0</v>
      </c>
      <c r="T97" s="37">
        <f t="shared" si="26"/>
        <v>0</v>
      </c>
    </row>
    <row r="98" spans="1:23" ht="15.75" thickBot="1">
      <c r="A98" s="8" t="s">
        <v>140</v>
      </c>
      <c r="B98" s="202">
        <v>0</v>
      </c>
      <c r="C98" s="202">
        <v>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0</v>
      </c>
      <c r="J98" s="21">
        <f t="shared" si="22"/>
        <v>0</v>
      </c>
      <c r="K98" s="21">
        <f t="shared" si="23"/>
        <v>0</v>
      </c>
      <c r="L98" s="21">
        <f t="shared" si="24"/>
        <v>0</v>
      </c>
      <c r="M98" s="157">
        <f t="shared" si="25"/>
        <v>0</v>
      </c>
      <c r="N98" s="22"/>
      <c r="P98" s="37">
        <f t="shared" si="17"/>
        <v>0</v>
      </c>
      <c r="Q98" s="37">
        <f t="shared" si="18"/>
        <v>0</v>
      </c>
      <c r="R98" s="37">
        <f t="shared" si="19"/>
        <v>0</v>
      </c>
      <c r="S98" s="37">
        <f t="shared" si="20"/>
        <v>0</v>
      </c>
      <c r="T98" s="37">
        <f t="shared" si="26"/>
        <v>0</v>
      </c>
    </row>
    <row r="99" spans="1:23" ht="15.75" thickBot="1">
      <c r="A99" s="8" t="s">
        <v>171</v>
      </c>
      <c r="B99" s="20">
        <f t="shared" ref="B99:H99" si="27">SUM(B3:B98)/4000</f>
        <v>0</v>
      </c>
      <c r="C99" s="20">
        <f t="shared" si="27"/>
        <v>0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</v>
      </c>
      <c r="J99" s="158">
        <f t="shared" ref="J99:L99" si="28">SUM(J3:J98)/4000</f>
        <v>0</v>
      </c>
      <c r="K99" s="158">
        <f t="shared" si="28"/>
        <v>0</v>
      </c>
      <c r="L99" s="158">
        <f t="shared" si="28"/>
        <v>0</v>
      </c>
      <c r="M99" s="159">
        <f>SUM(M3:M98)/4000</f>
        <v>0</v>
      </c>
      <c r="N99" s="23"/>
      <c r="P99" s="37">
        <f>SUM(P3:P98)/4000</f>
        <v>0</v>
      </c>
      <c r="Q99" s="37">
        <f t="shared" ref="Q99:S99" si="29">SUM(Q3:Q98)/4000</f>
        <v>0</v>
      </c>
      <c r="R99" s="37">
        <f t="shared" si="29"/>
        <v>0</v>
      </c>
      <c r="S99" s="37">
        <f t="shared" si="29"/>
        <v>0</v>
      </c>
      <c r="T99" s="37">
        <f t="shared" si="26"/>
        <v>0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3.67</v>
      </c>
      <c r="N3" s="71">
        <v>0</v>
      </c>
      <c r="O3" s="53">
        <v>-136</v>
      </c>
      <c r="P3" s="53">
        <v>-43</v>
      </c>
      <c r="Q3" s="53">
        <v>0</v>
      </c>
      <c r="R3" s="53">
        <v>0</v>
      </c>
      <c r="S3" s="72">
        <v>0</v>
      </c>
      <c r="U3" s="73">
        <v>-179</v>
      </c>
      <c r="V3" s="74">
        <v>3.67</v>
      </c>
      <c r="W3">
        <v>0</v>
      </c>
      <c r="X3">
        <v>-136</v>
      </c>
      <c r="Y3">
        <v>0</v>
      </c>
      <c r="Z3">
        <v>3.67</v>
      </c>
      <c r="AA3">
        <v>-43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1.25</v>
      </c>
      <c r="N4" s="73">
        <v>0</v>
      </c>
      <c r="O4" s="46">
        <v>-151</v>
      </c>
      <c r="P4" s="46">
        <v>-55</v>
      </c>
      <c r="Q4" s="46">
        <v>0</v>
      </c>
      <c r="R4" s="46">
        <v>0</v>
      </c>
      <c r="S4" s="74">
        <v>0</v>
      </c>
      <c r="U4" s="73">
        <v>-206</v>
      </c>
      <c r="V4" s="74">
        <v>1.25</v>
      </c>
      <c r="W4">
        <v>0</v>
      </c>
      <c r="X4">
        <v>-151</v>
      </c>
      <c r="Y4">
        <v>0</v>
      </c>
      <c r="Z4">
        <v>1.25</v>
      </c>
      <c r="AA4">
        <v>-55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1.74</v>
      </c>
      <c r="N5" s="73">
        <v>0</v>
      </c>
      <c r="O5" s="46">
        <v>-171</v>
      </c>
      <c r="P5" s="46">
        <v>-62</v>
      </c>
      <c r="Q5" s="46">
        <v>0</v>
      </c>
      <c r="R5" s="46">
        <v>0</v>
      </c>
      <c r="S5" s="74">
        <v>0</v>
      </c>
      <c r="U5" s="73">
        <v>-233</v>
      </c>
      <c r="V5" s="74">
        <v>1.74</v>
      </c>
      <c r="W5">
        <v>0</v>
      </c>
      <c r="X5">
        <v>-171</v>
      </c>
      <c r="Y5">
        <v>0</v>
      </c>
      <c r="Z5">
        <v>1.74</v>
      </c>
      <c r="AA5">
        <v>-62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2.3199999999999998</v>
      </c>
      <c r="N6" s="73">
        <v>0</v>
      </c>
      <c r="O6" s="46">
        <v>-181</v>
      </c>
      <c r="P6" s="46">
        <v>-75</v>
      </c>
      <c r="Q6" s="46">
        <v>0</v>
      </c>
      <c r="R6" s="46">
        <v>0</v>
      </c>
      <c r="S6" s="74">
        <v>0</v>
      </c>
      <c r="U6" s="73">
        <v>-256</v>
      </c>
      <c r="V6" s="74">
        <v>2.3199999999999998</v>
      </c>
      <c r="W6">
        <v>0</v>
      </c>
      <c r="X6">
        <v>-181</v>
      </c>
      <c r="Y6">
        <v>0</v>
      </c>
      <c r="Z6">
        <v>2.3199999999999998</v>
      </c>
      <c r="AA6">
        <v>-75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0.48</v>
      </c>
      <c r="N7" s="73">
        <v>0</v>
      </c>
      <c r="O7" s="46">
        <v>-172.04</v>
      </c>
      <c r="P7" s="46">
        <v>-91</v>
      </c>
      <c r="Q7" s="46">
        <v>0</v>
      </c>
      <c r="R7" s="46">
        <v>0</v>
      </c>
      <c r="S7" s="74">
        <v>0</v>
      </c>
      <c r="U7" s="73">
        <v>-263.04000000000002</v>
      </c>
      <c r="V7" s="74">
        <v>0.48</v>
      </c>
      <c r="W7">
        <v>0</v>
      </c>
      <c r="X7">
        <v>-172.04</v>
      </c>
      <c r="Y7">
        <v>0</v>
      </c>
      <c r="Z7">
        <v>0.48</v>
      </c>
      <c r="AA7">
        <v>-91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-170</v>
      </c>
      <c r="P8" s="46">
        <v>-107</v>
      </c>
      <c r="Q8" s="46">
        <v>0</v>
      </c>
      <c r="R8" s="46">
        <v>0</v>
      </c>
      <c r="S8" s="74">
        <v>0</v>
      </c>
      <c r="U8" s="73">
        <v>-277</v>
      </c>
      <c r="V8" s="74">
        <v>0</v>
      </c>
      <c r="W8">
        <v>0</v>
      </c>
      <c r="X8">
        <v>-170</v>
      </c>
      <c r="Y8">
        <v>0</v>
      </c>
      <c r="Z8">
        <v>0</v>
      </c>
      <c r="AA8">
        <v>-107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-185</v>
      </c>
      <c r="P9" s="46">
        <v>-99.93</v>
      </c>
      <c r="Q9" s="46">
        <v>0</v>
      </c>
      <c r="R9" s="46">
        <v>0</v>
      </c>
      <c r="S9" s="74">
        <v>0</v>
      </c>
      <c r="U9" s="73">
        <v>-284.93</v>
      </c>
      <c r="V9" s="74">
        <v>0</v>
      </c>
      <c r="W9">
        <v>0</v>
      </c>
      <c r="X9">
        <v>-185</v>
      </c>
      <c r="Y9">
        <v>0</v>
      </c>
      <c r="Z9">
        <v>0</v>
      </c>
      <c r="AA9">
        <v>-99.93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-190</v>
      </c>
      <c r="P10" s="46">
        <v>0</v>
      </c>
      <c r="Q10" s="46">
        <v>0</v>
      </c>
      <c r="R10" s="46">
        <v>0</v>
      </c>
      <c r="S10" s="74">
        <v>0</v>
      </c>
      <c r="U10" s="73">
        <v>-190</v>
      </c>
      <c r="V10" s="74">
        <v>0</v>
      </c>
      <c r="W10">
        <v>0</v>
      </c>
      <c r="X10">
        <v>-190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-185</v>
      </c>
      <c r="P11" s="46">
        <v>0</v>
      </c>
      <c r="Q11" s="46">
        <v>0</v>
      </c>
      <c r="R11" s="46">
        <v>0</v>
      </c>
      <c r="S11" s="74">
        <v>0</v>
      </c>
      <c r="U11" s="73">
        <v>-185</v>
      </c>
      <c r="V11" s="74">
        <v>0</v>
      </c>
      <c r="W11">
        <v>0</v>
      </c>
      <c r="X11">
        <v>-185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-185</v>
      </c>
      <c r="P12" s="46">
        <v>0</v>
      </c>
      <c r="Q12" s="46">
        <v>0</v>
      </c>
      <c r="R12" s="46">
        <v>0</v>
      </c>
      <c r="S12" s="74">
        <v>0</v>
      </c>
      <c r="U12" s="73">
        <v>-185</v>
      </c>
      <c r="V12" s="74">
        <v>0</v>
      </c>
      <c r="W12">
        <v>0</v>
      </c>
      <c r="X12">
        <v>-185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-190</v>
      </c>
      <c r="P13" s="46">
        <v>0</v>
      </c>
      <c r="Q13" s="46">
        <v>0</v>
      </c>
      <c r="R13" s="46">
        <v>0</v>
      </c>
      <c r="S13" s="74">
        <v>0</v>
      </c>
      <c r="U13" s="73">
        <v>-190</v>
      </c>
      <c r="V13" s="74">
        <v>0</v>
      </c>
      <c r="W13">
        <v>0</v>
      </c>
      <c r="X13">
        <v>-190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0.28999999999999998</v>
      </c>
      <c r="N14" s="73">
        <v>0</v>
      </c>
      <c r="O14" s="46">
        <v>-190</v>
      </c>
      <c r="P14" s="46">
        <v>-3</v>
      </c>
      <c r="Q14" s="46">
        <v>0</v>
      </c>
      <c r="R14" s="46">
        <v>0</v>
      </c>
      <c r="S14" s="74">
        <v>0</v>
      </c>
      <c r="U14" s="73">
        <v>-193</v>
      </c>
      <c r="V14" s="74">
        <v>0.28999999999999998</v>
      </c>
      <c r="W14">
        <v>0</v>
      </c>
      <c r="X14">
        <v>-190</v>
      </c>
      <c r="Y14">
        <v>0</v>
      </c>
      <c r="Z14">
        <v>0.28999999999999998</v>
      </c>
      <c r="AA14">
        <v>-3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0.28999999999999998</v>
      </c>
      <c r="N15" s="73">
        <v>0</v>
      </c>
      <c r="O15" s="46">
        <v>-200</v>
      </c>
      <c r="P15" s="46">
        <v>-14</v>
      </c>
      <c r="Q15" s="46">
        <v>0</v>
      </c>
      <c r="R15" s="46">
        <v>0</v>
      </c>
      <c r="S15" s="74">
        <v>0</v>
      </c>
      <c r="U15" s="73">
        <v>-214</v>
      </c>
      <c r="V15" s="74">
        <v>0.28999999999999998</v>
      </c>
      <c r="W15">
        <v>0</v>
      </c>
      <c r="X15">
        <v>-200</v>
      </c>
      <c r="Y15">
        <v>0</v>
      </c>
      <c r="Z15">
        <v>0.28999999999999998</v>
      </c>
      <c r="AA15">
        <v>-14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-200</v>
      </c>
      <c r="P16" s="46">
        <v>-18</v>
      </c>
      <c r="Q16" s="46">
        <v>0</v>
      </c>
      <c r="R16" s="46">
        <v>0</v>
      </c>
      <c r="S16" s="74">
        <v>0</v>
      </c>
      <c r="U16" s="73">
        <v>-218</v>
      </c>
      <c r="V16" s="74">
        <v>0</v>
      </c>
      <c r="W16">
        <v>0</v>
      </c>
      <c r="X16">
        <v>-200</v>
      </c>
      <c r="Y16">
        <v>0</v>
      </c>
      <c r="Z16">
        <v>0</v>
      </c>
      <c r="AA16">
        <v>-18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-200</v>
      </c>
      <c r="P17" s="46">
        <v>-13</v>
      </c>
      <c r="Q17" s="46">
        <v>0</v>
      </c>
      <c r="R17" s="46">
        <v>0</v>
      </c>
      <c r="S17" s="74">
        <v>0</v>
      </c>
      <c r="U17" s="73">
        <v>-213</v>
      </c>
      <c r="V17" s="74">
        <v>0</v>
      </c>
      <c r="W17">
        <v>0</v>
      </c>
      <c r="X17">
        <v>-200</v>
      </c>
      <c r="Y17">
        <v>0</v>
      </c>
      <c r="Z17">
        <v>0</v>
      </c>
      <c r="AA17">
        <v>-13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-200</v>
      </c>
      <c r="P18" s="46">
        <v>-17</v>
      </c>
      <c r="Q18" s="46">
        <v>0</v>
      </c>
      <c r="R18" s="46">
        <v>0</v>
      </c>
      <c r="S18" s="74">
        <v>0</v>
      </c>
      <c r="U18" s="73">
        <v>-217</v>
      </c>
      <c r="V18" s="74">
        <v>0</v>
      </c>
      <c r="W18">
        <v>0</v>
      </c>
      <c r="X18">
        <v>-200</v>
      </c>
      <c r="Y18">
        <v>0</v>
      </c>
      <c r="Z18">
        <v>0</v>
      </c>
      <c r="AA18">
        <v>-17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-195</v>
      </c>
      <c r="P19" s="46">
        <v>-12</v>
      </c>
      <c r="Q19" s="46">
        <v>0</v>
      </c>
      <c r="R19" s="46">
        <v>0</v>
      </c>
      <c r="S19" s="74">
        <v>0</v>
      </c>
      <c r="U19" s="73">
        <v>-207</v>
      </c>
      <c r="V19" s="74">
        <v>0</v>
      </c>
      <c r="W19">
        <v>0</v>
      </c>
      <c r="X19">
        <v>-195</v>
      </c>
      <c r="Y19">
        <v>0</v>
      </c>
      <c r="Z19">
        <v>0</v>
      </c>
      <c r="AA19">
        <v>-12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-190</v>
      </c>
      <c r="P20" s="46">
        <v>-3</v>
      </c>
      <c r="Q20" s="46">
        <v>0</v>
      </c>
      <c r="R20" s="46">
        <v>0</v>
      </c>
      <c r="S20" s="74">
        <v>0</v>
      </c>
      <c r="U20" s="73">
        <v>-193</v>
      </c>
      <c r="V20" s="74">
        <v>0</v>
      </c>
      <c r="W20">
        <v>0</v>
      </c>
      <c r="X20">
        <v>-190</v>
      </c>
      <c r="Y20">
        <v>0</v>
      </c>
      <c r="Z20">
        <v>0</v>
      </c>
      <c r="AA20">
        <v>-3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1.1599999999999999</v>
      </c>
      <c r="N21" s="73">
        <v>0</v>
      </c>
      <c r="O21" s="46">
        <v>-185.12</v>
      </c>
      <c r="P21" s="46">
        <v>-130</v>
      </c>
      <c r="Q21" s="46">
        <v>0</v>
      </c>
      <c r="R21" s="46">
        <v>0</v>
      </c>
      <c r="S21" s="74">
        <v>0</v>
      </c>
      <c r="U21" s="73">
        <v>-315.12</v>
      </c>
      <c r="V21" s="74">
        <v>1.1599999999999999</v>
      </c>
      <c r="W21">
        <v>0</v>
      </c>
      <c r="X21">
        <v>-185.12</v>
      </c>
      <c r="Y21">
        <v>0</v>
      </c>
      <c r="Z21">
        <v>1.1599999999999999</v>
      </c>
      <c r="AA21">
        <v>-130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1.64</v>
      </c>
      <c r="N22" s="73">
        <v>0</v>
      </c>
      <c r="O22" s="46">
        <v>-186</v>
      </c>
      <c r="P22" s="46">
        <v>-113</v>
      </c>
      <c r="Q22" s="46">
        <v>0</v>
      </c>
      <c r="R22" s="46">
        <v>0</v>
      </c>
      <c r="S22" s="74">
        <v>0</v>
      </c>
      <c r="U22" s="73">
        <v>-299</v>
      </c>
      <c r="V22" s="74">
        <v>1.64</v>
      </c>
      <c r="W22">
        <v>0</v>
      </c>
      <c r="X22">
        <v>-186</v>
      </c>
      <c r="Y22">
        <v>0</v>
      </c>
      <c r="Z22">
        <v>1.64</v>
      </c>
      <c r="AA22">
        <v>-113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0.28999999999999998</v>
      </c>
      <c r="N23" s="73">
        <v>0</v>
      </c>
      <c r="O23" s="46">
        <v>-211</v>
      </c>
      <c r="P23" s="46">
        <v>-87</v>
      </c>
      <c r="Q23" s="46">
        <v>0</v>
      </c>
      <c r="R23" s="46">
        <v>0</v>
      </c>
      <c r="S23" s="74">
        <v>0</v>
      </c>
      <c r="U23" s="73">
        <v>-298</v>
      </c>
      <c r="V23" s="74">
        <v>0.28999999999999998</v>
      </c>
      <c r="W23">
        <v>0</v>
      </c>
      <c r="X23">
        <v>-211</v>
      </c>
      <c r="Y23">
        <v>0</v>
      </c>
      <c r="Z23">
        <v>0.28999999999999998</v>
      </c>
      <c r="AA23">
        <v>-87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0.87</v>
      </c>
      <c r="N24" s="73">
        <v>0</v>
      </c>
      <c r="O24" s="46">
        <v>-181</v>
      </c>
      <c r="P24" s="46">
        <v>-39</v>
      </c>
      <c r="Q24" s="46">
        <v>0</v>
      </c>
      <c r="R24" s="46">
        <v>0</v>
      </c>
      <c r="S24" s="74">
        <v>0</v>
      </c>
      <c r="U24" s="73">
        <v>-220</v>
      </c>
      <c r="V24" s="74">
        <v>0.87</v>
      </c>
      <c r="W24">
        <v>0</v>
      </c>
      <c r="X24">
        <v>-181</v>
      </c>
      <c r="Y24">
        <v>0</v>
      </c>
      <c r="Z24">
        <v>0.87</v>
      </c>
      <c r="AA24">
        <v>-39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0.77</v>
      </c>
      <c r="N25" s="73">
        <v>0</v>
      </c>
      <c r="O25" s="46">
        <v>-136</v>
      </c>
      <c r="P25" s="46">
        <v>-30</v>
      </c>
      <c r="Q25" s="46">
        <v>0</v>
      </c>
      <c r="R25" s="46">
        <v>0</v>
      </c>
      <c r="S25" s="74">
        <v>0</v>
      </c>
      <c r="U25" s="73">
        <v>-166</v>
      </c>
      <c r="V25" s="74">
        <v>0.77</v>
      </c>
      <c r="W25">
        <v>0</v>
      </c>
      <c r="X25">
        <v>-136</v>
      </c>
      <c r="Y25">
        <v>0</v>
      </c>
      <c r="Z25">
        <v>0.77</v>
      </c>
      <c r="AA25">
        <v>-30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0.87</v>
      </c>
      <c r="N26" s="73">
        <v>0</v>
      </c>
      <c r="O26" s="46">
        <v>-91</v>
      </c>
      <c r="P26" s="46">
        <v>0</v>
      </c>
      <c r="Q26" s="46">
        <v>0</v>
      </c>
      <c r="R26" s="46">
        <v>0</v>
      </c>
      <c r="S26" s="74">
        <v>0</v>
      </c>
      <c r="U26" s="73">
        <v>-91</v>
      </c>
      <c r="V26" s="74">
        <v>0.87</v>
      </c>
      <c r="W26">
        <v>0</v>
      </c>
      <c r="X26">
        <v>-91</v>
      </c>
      <c r="Y26">
        <v>0</v>
      </c>
      <c r="Z26">
        <v>0.87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4.34</v>
      </c>
      <c r="N27" s="73">
        <v>0</v>
      </c>
      <c r="O27" s="46">
        <v>-25</v>
      </c>
      <c r="P27" s="46">
        <v>0</v>
      </c>
      <c r="Q27" s="46">
        <v>0</v>
      </c>
      <c r="R27" s="46">
        <v>0</v>
      </c>
      <c r="S27" s="74">
        <v>0</v>
      </c>
      <c r="U27" s="73">
        <v>-25</v>
      </c>
      <c r="V27" s="74">
        <v>4.34</v>
      </c>
      <c r="W27">
        <v>0</v>
      </c>
      <c r="X27">
        <v>-25</v>
      </c>
      <c r="Y27">
        <v>0</v>
      </c>
      <c r="Z27">
        <v>4.34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6.46</v>
      </c>
      <c r="N28" s="73">
        <v>0</v>
      </c>
      <c r="O28" s="46">
        <v>0</v>
      </c>
      <c r="P28" s="46">
        <v>-15</v>
      </c>
      <c r="Q28" s="46">
        <v>0</v>
      </c>
      <c r="R28" s="46">
        <v>0</v>
      </c>
      <c r="S28" s="74">
        <v>0</v>
      </c>
      <c r="U28" s="73">
        <v>-15</v>
      </c>
      <c r="V28" s="74">
        <v>6.46</v>
      </c>
      <c r="W28">
        <v>0</v>
      </c>
      <c r="X28">
        <v>0</v>
      </c>
      <c r="Y28">
        <v>0</v>
      </c>
      <c r="Z28">
        <v>6.46</v>
      </c>
      <c r="AA28">
        <v>-15</v>
      </c>
    </row>
    <row r="29" spans="7:27">
      <c r="G29" t="s">
        <v>71</v>
      </c>
      <c r="H29" s="73">
        <v>91.63</v>
      </c>
      <c r="I29" s="46">
        <v>0</v>
      </c>
      <c r="J29" s="46">
        <v>0</v>
      </c>
      <c r="K29" s="46">
        <v>0</v>
      </c>
      <c r="L29" s="46">
        <v>0</v>
      </c>
      <c r="M29" s="74">
        <v>6.08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97.71</v>
      </c>
      <c r="W29">
        <v>91.63</v>
      </c>
      <c r="X29">
        <v>0</v>
      </c>
      <c r="Y29">
        <v>0</v>
      </c>
      <c r="Z29">
        <v>6.08</v>
      </c>
      <c r="AA29">
        <v>0</v>
      </c>
    </row>
    <row r="30" spans="7:27">
      <c r="G30" t="s">
        <v>72</v>
      </c>
      <c r="H30" s="73">
        <v>109.73</v>
      </c>
      <c r="I30" s="46">
        <v>0</v>
      </c>
      <c r="J30" s="46">
        <v>0</v>
      </c>
      <c r="K30" s="46">
        <v>5.87</v>
      </c>
      <c r="L30" s="46">
        <v>0</v>
      </c>
      <c r="M30" s="74">
        <v>4.67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120.27</v>
      </c>
      <c r="W30">
        <v>109.73</v>
      </c>
      <c r="X30">
        <v>0</v>
      </c>
      <c r="Y30">
        <v>5.87</v>
      </c>
      <c r="Z30">
        <v>4.67</v>
      </c>
      <c r="AA30">
        <v>0</v>
      </c>
    </row>
    <row r="31" spans="7:27">
      <c r="G31" t="s">
        <v>73</v>
      </c>
      <c r="H31" s="73">
        <v>90.63</v>
      </c>
      <c r="I31" s="46">
        <v>0</v>
      </c>
      <c r="J31" s="46">
        <v>0</v>
      </c>
      <c r="K31" s="46">
        <v>19.350000000000001</v>
      </c>
      <c r="L31" s="46">
        <v>0</v>
      </c>
      <c r="M31" s="74">
        <v>1.77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111.75</v>
      </c>
      <c r="W31">
        <v>90.63</v>
      </c>
      <c r="X31">
        <v>0</v>
      </c>
      <c r="Y31">
        <v>19.350000000000001</v>
      </c>
      <c r="Z31">
        <v>1.77</v>
      </c>
      <c r="AA31">
        <v>0</v>
      </c>
    </row>
    <row r="32" spans="7:27">
      <c r="G32" t="s">
        <v>74</v>
      </c>
      <c r="H32" s="73">
        <v>124.09</v>
      </c>
      <c r="I32" s="46">
        <v>0</v>
      </c>
      <c r="J32" s="46">
        <v>0</v>
      </c>
      <c r="K32" s="46">
        <v>19.190000000000001</v>
      </c>
      <c r="L32" s="46">
        <v>0</v>
      </c>
      <c r="M32" s="74">
        <v>4.09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147.37</v>
      </c>
      <c r="W32">
        <v>124.09</v>
      </c>
      <c r="X32">
        <v>0</v>
      </c>
      <c r="Y32">
        <v>19.190000000000001</v>
      </c>
      <c r="Z32">
        <v>4.09</v>
      </c>
      <c r="AA32">
        <v>0</v>
      </c>
    </row>
    <row r="33" spans="7:27">
      <c r="G33" t="s">
        <v>75</v>
      </c>
      <c r="H33" s="73">
        <v>155.76</v>
      </c>
      <c r="I33" s="46">
        <v>0</v>
      </c>
      <c r="J33" s="46">
        <v>0</v>
      </c>
      <c r="K33" s="46">
        <v>18.440000000000001</v>
      </c>
      <c r="L33" s="46">
        <v>0</v>
      </c>
      <c r="M33" s="74">
        <v>2.58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176.78</v>
      </c>
      <c r="W33">
        <v>155.76</v>
      </c>
      <c r="X33">
        <v>0</v>
      </c>
      <c r="Y33">
        <v>18.440000000000001</v>
      </c>
      <c r="Z33">
        <v>2.58</v>
      </c>
      <c r="AA33">
        <v>0</v>
      </c>
    </row>
    <row r="34" spans="7:27">
      <c r="G34" t="s">
        <v>76</v>
      </c>
      <c r="H34" s="73">
        <v>205.94</v>
      </c>
      <c r="I34" s="46">
        <v>0</v>
      </c>
      <c r="J34" s="46">
        <v>0</v>
      </c>
      <c r="K34" s="46">
        <v>0.54</v>
      </c>
      <c r="L34" s="46">
        <v>0</v>
      </c>
      <c r="M34" s="74">
        <v>2.84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209.32</v>
      </c>
      <c r="W34">
        <v>205.94</v>
      </c>
      <c r="X34">
        <v>0</v>
      </c>
      <c r="Y34">
        <v>0.54</v>
      </c>
      <c r="Z34">
        <v>2.84</v>
      </c>
      <c r="AA34">
        <v>0</v>
      </c>
    </row>
    <row r="35" spans="7:27">
      <c r="G35" t="s">
        <v>77</v>
      </c>
      <c r="H35" s="73">
        <v>170.36</v>
      </c>
      <c r="I35" s="46">
        <v>0</v>
      </c>
      <c r="J35" s="46">
        <v>0</v>
      </c>
      <c r="K35" s="46">
        <v>0</v>
      </c>
      <c r="L35" s="46">
        <v>0</v>
      </c>
      <c r="M35" s="74">
        <v>4.46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174.82</v>
      </c>
      <c r="W35">
        <v>170.36</v>
      </c>
      <c r="X35">
        <v>0</v>
      </c>
      <c r="Y35">
        <v>0</v>
      </c>
      <c r="Z35">
        <v>4.46</v>
      </c>
      <c r="AA35">
        <v>0</v>
      </c>
    </row>
    <row r="36" spans="7:27">
      <c r="G36" t="s">
        <v>78</v>
      </c>
      <c r="H36" s="73">
        <v>150.5</v>
      </c>
      <c r="I36" s="46">
        <v>0</v>
      </c>
      <c r="J36" s="46">
        <v>0</v>
      </c>
      <c r="K36" s="46">
        <v>0</v>
      </c>
      <c r="L36" s="46">
        <v>0</v>
      </c>
      <c r="M36" s="74">
        <v>4.1399999999999997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154.63999999999999</v>
      </c>
      <c r="W36">
        <v>150.5</v>
      </c>
      <c r="X36">
        <v>0</v>
      </c>
      <c r="Y36">
        <v>0</v>
      </c>
      <c r="Z36">
        <v>4.1399999999999997</v>
      </c>
      <c r="AA36">
        <v>0</v>
      </c>
    </row>
    <row r="37" spans="7:27">
      <c r="G37" t="s">
        <v>79</v>
      </c>
      <c r="H37" s="73">
        <v>121.21</v>
      </c>
      <c r="I37" s="46">
        <v>0</v>
      </c>
      <c r="J37" s="46">
        <v>0</v>
      </c>
      <c r="K37" s="46">
        <v>0</v>
      </c>
      <c r="L37" s="46">
        <v>0</v>
      </c>
      <c r="M37" s="74">
        <v>4.8899999999999997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126.1</v>
      </c>
      <c r="W37">
        <v>121.21</v>
      </c>
      <c r="X37">
        <v>0</v>
      </c>
      <c r="Y37">
        <v>0</v>
      </c>
      <c r="Z37">
        <v>4.8899999999999997</v>
      </c>
      <c r="AA37">
        <v>0</v>
      </c>
    </row>
    <row r="38" spans="7:27">
      <c r="G38" t="s">
        <v>80</v>
      </c>
      <c r="H38" s="73">
        <v>39.93</v>
      </c>
      <c r="I38" s="46">
        <v>0</v>
      </c>
      <c r="J38" s="46">
        <v>0</v>
      </c>
      <c r="K38" s="46">
        <v>0</v>
      </c>
      <c r="L38" s="46">
        <v>0</v>
      </c>
      <c r="M38" s="74">
        <v>6.89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46.82</v>
      </c>
      <c r="W38">
        <v>39.93</v>
      </c>
      <c r="X38">
        <v>0</v>
      </c>
      <c r="Y38">
        <v>0</v>
      </c>
      <c r="Z38">
        <v>6.89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3.35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3.35</v>
      </c>
      <c r="W39">
        <v>0</v>
      </c>
      <c r="X39">
        <v>0</v>
      </c>
      <c r="Y39">
        <v>0</v>
      </c>
      <c r="Z39">
        <v>3.35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1.74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1.74</v>
      </c>
      <c r="W40">
        <v>0</v>
      </c>
      <c r="X40">
        <v>0</v>
      </c>
      <c r="Y40">
        <v>0</v>
      </c>
      <c r="Z40">
        <v>1.74</v>
      </c>
      <c r="AA40">
        <v>0</v>
      </c>
    </row>
    <row r="41" spans="7:27">
      <c r="G41" t="s">
        <v>83</v>
      </c>
      <c r="H41" s="73">
        <v>86.81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86.81</v>
      </c>
      <c r="W41">
        <v>86.81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52.09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52.09</v>
      </c>
      <c r="W42">
        <v>52.09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0.19</v>
      </c>
      <c r="W48">
        <v>0</v>
      </c>
      <c r="X48">
        <v>0</v>
      </c>
      <c r="Y48">
        <v>0</v>
      </c>
      <c r="Z48">
        <v>0.19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1.74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1.74</v>
      </c>
      <c r="W49">
        <v>0</v>
      </c>
      <c r="X49">
        <v>0</v>
      </c>
      <c r="Y49">
        <v>0</v>
      </c>
      <c r="Z49">
        <v>1.74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1.93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1.93</v>
      </c>
      <c r="W50">
        <v>0</v>
      </c>
      <c r="X50">
        <v>0</v>
      </c>
      <c r="Y50">
        <v>0</v>
      </c>
      <c r="Z50">
        <v>1.93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-15.96</v>
      </c>
      <c r="P58" s="46">
        <v>0</v>
      </c>
      <c r="Q58" s="46">
        <v>0</v>
      </c>
      <c r="R58" s="46">
        <v>0</v>
      </c>
      <c r="S58" s="74">
        <v>0</v>
      </c>
      <c r="U58" s="73">
        <v>-15.96</v>
      </c>
      <c r="V58" s="74">
        <v>0</v>
      </c>
      <c r="W58">
        <v>0</v>
      </c>
      <c r="X58">
        <v>-15.96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-41</v>
      </c>
      <c r="P59" s="46">
        <v>0</v>
      </c>
      <c r="Q59" s="46">
        <v>0</v>
      </c>
      <c r="R59" s="46">
        <v>0</v>
      </c>
      <c r="S59" s="74">
        <v>0</v>
      </c>
      <c r="U59" s="73">
        <v>-41</v>
      </c>
      <c r="V59" s="74">
        <v>0</v>
      </c>
      <c r="W59">
        <v>0</v>
      </c>
      <c r="X59">
        <v>-41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-46</v>
      </c>
      <c r="P60" s="46">
        <v>0</v>
      </c>
      <c r="Q60" s="46">
        <v>0</v>
      </c>
      <c r="R60" s="46">
        <v>0</v>
      </c>
      <c r="S60" s="74">
        <v>0</v>
      </c>
      <c r="U60" s="73">
        <v>-46</v>
      </c>
      <c r="V60" s="74">
        <v>0</v>
      </c>
      <c r="W60">
        <v>0</v>
      </c>
      <c r="X60">
        <v>-46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-46</v>
      </c>
      <c r="P61" s="46">
        <v>0</v>
      </c>
      <c r="Q61" s="46">
        <v>0</v>
      </c>
      <c r="R61" s="46">
        <v>0</v>
      </c>
      <c r="S61" s="74">
        <v>0</v>
      </c>
      <c r="U61" s="73">
        <v>-46</v>
      </c>
      <c r="V61" s="74">
        <v>0</v>
      </c>
      <c r="W61">
        <v>0</v>
      </c>
      <c r="X61">
        <v>-46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-46</v>
      </c>
      <c r="P62" s="46">
        <v>0</v>
      </c>
      <c r="Q62" s="46">
        <v>0</v>
      </c>
      <c r="R62" s="46">
        <v>0</v>
      </c>
      <c r="S62" s="74">
        <v>0</v>
      </c>
      <c r="U62" s="73">
        <v>-46</v>
      </c>
      <c r="V62" s="74">
        <v>0</v>
      </c>
      <c r="W62">
        <v>0</v>
      </c>
      <c r="X62">
        <v>-46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-41</v>
      </c>
      <c r="P63" s="46">
        <v>0</v>
      </c>
      <c r="Q63" s="46">
        <v>0</v>
      </c>
      <c r="R63" s="46">
        <v>0</v>
      </c>
      <c r="S63" s="74">
        <v>0</v>
      </c>
      <c r="U63" s="73">
        <v>-41</v>
      </c>
      <c r="V63" s="74">
        <v>0</v>
      </c>
      <c r="W63">
        <v>0</v>
      </c>
      <c r="X63">
        <v>-41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-81</v>
      </c>
      <c r="P64" s="46">
        <v>0</v>
      </c>
      <c r="Q64" s="46">
        <v>0</v>
      </c>
      <c r="R64" s="46">
        <v>0</v>
      </c>
      <c r="S64" s="74">
        <v>0</v>
      </c>
      <c r="U64" s="73">
        <v>-81</v>
      </c>
      <c r="V64" s="74">
        <v>0</v>
      </c>
      <c r="W64">
        <v>0</v>
      </c>
      <c r="X64">
        <v>-81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-71</v>
      </c>
      <c r="P65" s="46">
        <v>0</v>
      </c>
      <c r="Q65" s="46">
        <v>0</v>
      </c>
      <c r="R65" s="46">
        <v>0</v>
      </c>
      <c r="S65" s="74">
        <v>0</v>
      </c>
      <c r="U65" s="73">
        <v>-71</v>
      </c>
      <c r="V65" s="74">
        <v>0</v>
      </c>
      <c r="W65">
        <v>0</v>
      </c>
      <c r="X65">
        <v>-71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-61</v>
      </c>
      <c r="P66" s="46">
        <v>0</v>
      </c>
      <c r="Q66" s="46">
        <v>0</v>
      </c>
      <c r="R66" s="46">
        <v>0</v>
      </c>
      <c r="S66" s="74">
        <v>0</v>
      </c>
      <c r="U66" s="73">
        <v>-61</v>
      </c>
      <c r="V66" s="74">
        <v>0</v>
      </c>
      <c r="W66">
        <v>0</v>
      </c>
      <c r="X66">
        <v>-61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0.48</v>
      </c>
      <c r="N67" s="73">
        <v>0</v>
      </c>
      <c r="O67" s="46">
        <v>-46</v>
      </c>
      <c r="P67" s="46">
        <v>0</v>
      </c>
      <c r="Q67" s="46">
        <v>0</v>
      </c>
      <c r="R67" s="46">
        <v>0</v>
      </c>
      <c r="S67" s="74">
        <v>0</v>
      </c>
      <c r="U67" s="73">
        <v>-46</v>
      </c>
      <c r="V67" s="74">
        <v>0.48</v>
      </c>
      <c r="W67">
        <v>0</v>
      </c>
      <c r="X67">
        <v>-46</v>
      </c>
      <c r="Y67">
        <v>0</v>
      </c>
      <c r="Z67">
        <v>0.48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1.25</v>
      </c>
      <c r="N68" s="73">
        <v>0</v>
      </c>
      <c r="O68" s="46">
        <v>-26</v>
      </c>
      <c r="P68" s="46">
        <v>0</v>
      </c>
      <c r="Q68" s="46">
        <v>0</v>
      </c>
      <c r="R68" s="46">
        <v>0</v>
      </c>
      <c r="S68" s="74">
        <v>0</v>
      </c>
      <c r="U68" s="73">
        <v>-26</v>
      </c>
      <c r="V68" s="74">
        <v>1.25</v>
      </c>
      <c r="W68">
        <v>0</v>
      </c>
      <c r="X68">
        <v>-26</v>
      </c>
      <c r="Y68">
        <v>0</v>
      </c>
      <c r="Z68">
        <v>1.25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</v>
      </c>
      <c r="P69" s="46">
        <v>0</v>
      </c>
      <c r="Q69" s="46">
        <v>0</v>
      </c>
      <c r="R69" s="46">
        <v>0</v>
      </c>
      <c r="S69" s="74">
        <v>0</v>
      </c>
      <c r="U69" s="73">
        <v>-6</v>
      </c>
      <c r="V69" s="74">
        <v>0</v>
      </c>
      <c r="W69">
        <v>0</v>
      </c>
      <c r="X69">
        <v>-6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8.3000000000000007</v>
      </c>
      <c r="L70" s="46">
        <v>0</v>
      </c>
      <c r="M70" s="74">
        <v>1.25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9.5500000000000007</v>
      </c>
      <c r="W70">
        <v>0</v>
      </c>
      <c r="X70">
        <v>0</v>
      </c>
      <c r="Y70">
        <v>8.3000000000000007</v>
      </c>
      <c r="Z70">
        <v>1.25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3.86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3.86</v>
      </c>
      <c r="W71">
        <v>0</v>
      </c>
      <c r="X71">
        <v>0</v>
      </c>
      <c r="Y71">
        <v>0</v>
      </c>
      <c r="Z71">
        <v>3.86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3.28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3.28</v>
      </c>
      <c r="W72">
        <v>0</v>
      </c>
      <c r="X72">
        <v>0</v>
      </c>
      <c r="Y72">
        <v>0</v>
      </c>
      <c r="Z72">
        <v>3.28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7.71</v>
      </c>
      <c r="I74" s="46">
        <v>0</v>
      </c>
      <c r="J74" s="46">
        <v>0</v>
      </c>
      <c r="K74" s="46">
        <v>0</v>
      </c>
      <c r="L74" s="46">
        <v>0</v>
      </c>
      <c r="M74" s="74">
        <v>0.39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8.1</v>
      </c>
      <c r="W74">
        <v>7.71</v>
      </c>
      <c r="X74">
        <v>0</v>
      </c>
      <c r="Y74">
        <v>0</v>
      </c>
      <c r="Z74">
        <v>0.39</v>
      </c>
      <c r="AA74">
        <v>0</v>
      </c>
    </row>
    <row r="75" spans="7:27">
      <c r="G75" t="s">
        <v>117</v>
      </c>
      <c r="H75" s="73">
        <v>14.47</v>
      </c>
      <c r="I75" s="46">
        <v>0</v>
      </c>
      <c r="J75" s="46">
        <v>0</v>
      </c>
      <c r="K75" s="46">
        <v>0</v>
      </c>
      <c r="L75" s="46">
        <v>0</v>
      </c>
      <c r="M75" s="74">
        <v>2.6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17.07</v>
      </c>
      <c r="W75">
        <v>14.47</v>
      </c>
      <c r="X75">
        <v>0</v>
      </c>
      <c r="Y75">
        <v>0</v>
      </c>
      <c r="Z75">
        <v>2.6</v>
      </c>
      <c r="AA75">
        <v>0</v>
      </c>
    </row>
    <row r="76" spans="7:27">
      <c r="G76" t="s">
        <v>118</v>
      </c>
      <c r="H76" s="73">
        <v>62.7</v>
      </c>
      <c r="I76" s="46">
        <v>0</v>
      </c>
      <c r="J76" s="46">
        <v>0</v>
      </c>
      <c r="K76" s="46">
        <v>0</v>
      </c>
      <c r="L76" s="46">
        <v>0</v>
      </c>
      <c r="M76" s="74">
        <v>2.5099999999999998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65.209999999999994</v>
      </c>
      <c r="W76">
        <v>62.7</v>
      </c>
      <c r="X76">
        <v>0</v>
      </c>
      <c r="Y76">
        <v>0</v>
      </c>
      <c r="Z76">
        <v>2.5099999999999998</v>
      </c>
      <c r="AA76">
        <v>0</v>
      </c>
    </row>
    <row r="77" spans="7:27">
      <c r="G77" t="s">
        <v>119</v>
      </c>
      <c r="H77" s="73">
        <v>5.79</v>
      </c>
      <c r="I77" s="46">
        <v>0</v>
      </c>
      <c r="J77" s="46">
        <v>0</v>
      </c>
      <c r="K77" s="46">
        <v>0</v>
      </c>
      <c r="L77" s="46">
        <v>0</v>
      </c>
      <c r="M77" s="74">
        <v>4.24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10.029999999999999</v>
      </c>
      <c r="W77">
        <v>5.79</v>
      </c>
      <c r="X77">
        <v>0</v>
      </c>
      <c r="Y77">
        <v>0</v>
      </c>
      <c r="Z77">
        <v>4.24</v>
      </c>
      <c r="AA77">
        <v>0</v>
      </c>
    </row>
    <row r="78" spans="7:27">
      <c r="G78" t="s">
        <v>120</v>
      </c>
      <c r="H78" s="73">
        <v>39.549999999999997</v>
      </c>
      <c r="I78" s="46">
        <v>0</v>
      </c>
      <c r="J78" s="46">
        <v>0</v>
      </c>
      <c r="K78" s="46">
        <v>0</v>
      </c>
      <c r="L78" s="46">
        <v>0</v>
      </c>
      <c r="M78" s="74">
        <v>5.4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44.95</v>
      </c>
      <c r="W78">
        <v>39.549999999999997</v>
      </c>
      <c r="X78">
        <v>0</v>
      </c>
      <c r="Y78">
        <v>0</v>
      </c>
      <c r="Z78">
        <v>5.4</v>
      </c>
      <c r="AA78">
        <v>0</v>
      </c>
    </row>
    <row r="79" spans="7:27">
      <c r="G79" t="s">
        <v>121</v>
      </c>
      <c r="H79" s="73">
        <v>111.89</v>
      </c>
      <c r="I79" s="46">
        <v>0</v>
      </c>
      <c r="J79" s="46">
        <v>0</v>
      </c>
      <c r="K79" s="46">
        <v>0.39</v>
      </c>
      <c r="L79" s="46">
        <v>0</v>
      </c>
      <c r="M79" s="74">
        <v>8.39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120.67</v>
      </c>
      <c r="W79">
        <v>111.89</v>
      </c>
      <c r="X79">
        <v>0</v>
      </c>
      <c r="Y79">
        <v>0.39</v>
      </c>
      <c r="Z79">
        <v>8.39</v>
      </c>
      <c r="AA79">
        <v>0</v>
      </c>
    </row>
    <row r="80" spans="7:27">
      <c r="G80" t="s">
        <v>122</v>
      </c>
      <c r="H80" s="73">
        <v>112.67</v>
      </c>
      <c r="I80" s="46">
        <v>0</v>
      </c>
      <c r="J80" s="46">
        <v>0</v>
      </c>
      <c r="K80" s="46">
        <v>0</v>
      </c>
      <c r="L80" s="46">
        <v>0</v>
      </c>
      <c r="M80" s="74">
        <v>5.69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118.36</v>
      </c>
      <c r="W80">
        <v>112.67</v>
      </c>
      <c r="X80">
        <v>0</v>
      </c>
      <c r="Y80">
        <v>0</v>
      </c>
      <c r="Z80">
        <v>5.69</v>
      </c>
      <c r="AA80">
        <v>0</v>
      </c>
    </row>
    <row r="81" spans="7:27">
      <c r="G81" t="s">
        <v>123</v>
      </c>
      <c r="H81" s="73">
        <v>141.80000000000001</v>
      </c>
      <c r="I81" s="46">
        <v>0</v>
      </c>
      <c r="J81" s="46">
        <v>0</v>
      </c>
      <c r="K81" s="46">
        <v>0</v>
      </c>
      <c r="L81" s="46">
        <v>0</v>
      </c>
      <c r="M81" s="74">
        <v>8.8699999999999992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150.66999999999999</v>
      </c>
      <c r="W81">
        <v>141.80000000000001</v>
      </c>
      <c r="X81">
        <v>0</v>
      </c>
      <c r="Y81">
        <v>0</v>
      </c>
      <c r="Z81">
        <v>8.8699999999999992</v>
      </c>
      <c r="AA81">
        <v>0</v>
      </c>
    </row>
    <row r="82" spans="7:27">
      <c r="G82" t="s">
        <v>124</v>
      </c>
      <c r="H82" s="73">
        <v>136.01</v>
      </c>
      <c r="I82" s="46">
        <v>0</v>
      </c>
      <c r="J82" s="46">
        <v>0</v>
      </c>
      <c r="K82" s="46">
        <v>0</v>
      </c>
      <c r="L82" s="46">
        <v>0</v>
      </c>
      <c r="M82" s="74">
        <v>3.76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139.77000000000001</v>
      </c>
      <c r="W82">
        <v>136.01</v>
      </c>
      <c r="X82">
        <v>0</v>
      </c>
      <c r="Y82">
        <v>0</v>
      </c>
      <c r="Z82">
        <v>3.76</v>
      </c>
      <c r="AA82">
        <v>0</v>
      </c>
    </row>
    <row r="83" spans="7:27">
      <c r="G83" t="s">
        <v>125</v>
      </c>
      <c r="H83" s="73">
        <v>118.65</v>
      </c>
      <c r="I83" s="46">
        <v>0</v>
      </c>
      <c r="J83" s="46">
        <v>0</v>
      </c>
      <c r="K83" s="46">
        <v>0</v>
      </c>
      <c r="L83" s="46">
        <v>0</v>
      </c>
      <c r="M83" s="74">
        <v>10.9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129.55000000000001</v>
      </c>
      <c r="W83">
        <v>118.65</v>
      </c>
      <c r="X83">
        <v>0</v>
      </c>
      <c r="Y83">
        <v>0</v>
      </c>
      <c r="Z83">
        <v>10.9</v>
      </c>
      <c r="AA83">
        <v>0</v>
      </c>
    </row>
    <row r="84" spans="7:27">
      <c r="G84" t="s">
        <v>126</v>
      </c>
      <c r="H84" s="73">
        <v>97.42</v>
      </c>
      <c r="I84" s="46">
        <v>0</v>
      </c>
      <c r="J84" s="46">
        <v>0</v>
      </c>
      <c r="K84" s="46">
        <v>0</v>
      </c>
      <c r="L84" s="46">
        <v>0</v>
      </c>
      <c r="M84" s="74">
        <v>8.3000000000000007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105.72</v>
      </c>
      <c r="W84">
        <v>97.42</v>
      </c>
      <c r="X84">
        <v>0</v>
      </c>
      <c r="Y84">
        <v>0</v>
      </c>
      <c r="Z84">
        <v>8.3000000000000007</v>
      </c>
      <c r="AA84">
        <v>0</v>
      </c>
    </row>
    <row r="85" spans="7:27">
      <c r="G85" t="s">
        <v>127</v>
      </c>
      <c r="H85" s="73">
        <v>81.99</v>
      </c>
      <c r="I85" s="46">
        <v>0</v>
      </c>
      <c r="J85" s="46">
        <v>0</v>
      </c>
      <c r="K85" s="46">
        <v>0</v>
      </c>
      <c r="L85" s="46">
        <v>0</v>
      </c>
      <c r="M85" s="74">
        <v>7.33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89.32</v>
      </c>
      <c r="W85">
        <v>81.99</v>
      </c>
      <c r="X85">
        <v>0</v>
      </c>
      <c r="Y85">
        <v>0</v>
      </c>
      <c r="Z85">
        <v>7.33</v>
      </c>
      <c r="AA85">
        <v>0</v>
      </c>
    </row>
    <row r="86" spans="7:27">
      <c r="G86" t="s">
        <v>128</v>
      </c>
      <c r="H86" s="73">
        <v>59.81</v>
      </c>
      <c r="I86" s="46">
        <v>0</v>
      </c>
      <c r="J86" s="46">
        <v>0</v>
      </c>
      <c r="K86" s="46">
        <v>0</v>
      </c>
      <c r="L86" s="46">
        <v>0</v>
      </c>
      <c r="M86" s="74">
        <v>6.46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66.27</v>
      </c>
      <c r="W86">
        <v>59.81</v>
      </c>
      <c r="X86">
        <v>0</v>
      </c>
      <c r="Y86">
        <v>0</v>
      </c>
      <c r="Z86">
        <v>6.46</v>
      </c>
      <c r="AA86">
        <v>0</v>
      </c>
    </row>
    <row r="87" spans="7:27">
      <c r="G87" t="s">
        <v>129</v>
      </c>
      <c r="H87" s="73">
        <v>26.04</v>
      </c>
      <c r="I87" s="46">
        <v>0</v>
      </c>
      <c r="J87" s="46">
        <v>0</v>
      </c>
      <c r="K87" s="46">
        <v>0</v>
      </c>
      <c r="L87" s="46">
        <v>0</v>
      </c>
      <c r="M87" s="74">
        <v>10.42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36.46</v>
      </c>
      <c r="W87">
        <v>26.04</v>
      </c>
      <c r="X87">
        <v>0</v>
      </c>
      <c r="Y87">
        <v>0</v>
      </c>
      <c r="Z87">
        <v>10.42</v>
      </c>
      <c r="AA87">
        <v>0</v>
      </c>
    </row>
    <row r="88" spans="7:27">
      <c r="G88" t="s">
        <v>130</v>
      </c>
      <c r="H88" s="73">
        <v>1.93</v>
      </c>
      <c r="I88" s="46">
        <v>0</v>
      </c>
      <c r="J88" s="46">
        <v>0</v>
      </c>
      <c r="K88" s="46">
        <v>0</v>
      </c>
      <c r="L88" s="46">
        <v>0</v>
      </c>
      <c r="M88" s="74">
        <v>7.72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9.65</v>
      </c>
      <c r="W88">
        <v>1.93</v>
      </c>
      <c r="X88">
        <v>0</v>
      </c>
      <c r="Y88">
        <v>0</v>
      </c>
      <c r="Z88">
        <v>7.72</v>
      </c>
      <c r="AA88">
        <v>0</v>
      </c>
    </row>
    <row r="89" spans="7:27">
      <c r="G89" t="s">
        <v>131</v>
      </c>
      <c r="H89" s="73">
        <v>82.95</v>
      </c>
      <c r="I89" s="46">
        <v>0</v>
      </c>
      <c r="J89" s="46">
        <v>0</v>
      </c>
      <c r="K89" s="46">
        <v>0</v>
      </c>
      <c r="L89" s="46">
        <v>0</v>
      </c>
      <c r="M89" s="74">
        <v>8.3000000000000007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91.25</v>
      </c>
      <c r="W89">
        <v>82.95</v>
      </c>
      <c r="X89">
        <v>0</v>
      </c>
      <c r="Y89">
        <v>0</v>
      </c>
      <c r="Z89">
        <v>8.3000000000000007</v>
      </c>
      <c r="AA89">
        <v>0</v>
      </c>
    </row>
    <row r="90" spans="7:27">
      <c r="G90" t="s">
        <v>132</v>
      </c>
      <c r="H90" s="73">
        <v>52.09</v>
      </c>
      <c r="I90" s="46">
        <v>0</v>
      </c>
      <c r="J90" s="46">
        <v>0</v>
      </c>
      <c r="K90" s="46">
        <v>0</v>
      </c>
      <c r="L90" s="46">
        <v>0</v>
      </c>
      <c r="M90" s="74">
        <v>8.68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60.77</v>
      </c>
      <c r="W90">
        <v>52.09</v>
      </c>
      <c r="X90">
        <v>0</v>
      </c>
      <c r="Y90">
        <v>0</v>
      </c>
      <c r="Z90">
        <v>8.68</v>
      </c>
      <c r="AA90">
        <v>0</v>
      </c>
    </row>
    <row r="91" spans="7:27">
      <c r="G91" t="s">
        <v>133</v>
      </c>
      <c r="H91" s="73">
        <v>67.52</v>
      </c>
      <c r="I91" s="46">
        <v>0</v>
      </c>
      <c r="J91" s="46">
        <v>0</v>
      </c>
      <c r="K91" s="46">
        <v>0</v>
      </c>
      <c r="L91" s="46">
        <v>0</v>
      </c>
      <c r="M91" s="74">
        <v>3.86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71.38</v>
      </c>
      <c r="W91">
        <v>67.52</v>
      </c>
      <c r="X91">
        <v>0</v>
      </c>
      <c r="Y91">
        <v>0</v>
      </c>
      <c r="Z91">
        <v>3.86</v>
      </c>
      <c r="AA91">
        <v>0</v>
      </c>
    </row>
    <row r="92" spans="7:27">
      <c r="G92" t="s">
        <v>134</v>
      </c>
      <c r="H92" s="73">
        <v>7.71</v>
      </c>
      <c r="I92" s="46">
        <v>0</v>
      </c>
      <c r="J92" s="46">
        <v>0</v>
      </c>
      <c r="K92" s="46">
        <v>0</v>
      </c>
      <c r="L92" s="46">
        <v>0</v>
      </c>
      <c r="M92" s="74">
        <v>5.0199999999999996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12.73</v>
      </c>
      <c r="W92">
        <v>7.71</v>
      </c>
      <c r="X92">
        <v>0</v>
      </c>
      <c r="Y92">
        <v>0</v>
      </c>
      <c r="Z92">
        <v>5.0199999999999996</v>
      </c>
      <c r="AA92">
        <v>0</v>
      </c>
    </row>
    <row r="93" spans="7:27">
      <c r="G93" t="s">
        <v>135</v>
      </c>
      <c r="H93" s="73">
        <v>41.48</v>
      </c>
      <c r="I93" s="46">
        <v>0</v>
      </c>
      <c r="J93" s="46">
        <v>0</v>
      </c>
      <c r="K93" s="46">
        <v>0</v>
      </c>
      <c r="L93" s="46">
        <v>0</v>
      </c>
      <c r="M93" s="74">
        <v>4.24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45.72</v>
      </c>
      <c r="W93">
        <v>41.48</v>
      </c>
      <c r="X93">
        <v>0</v>
      </c>
      <c r="Y93">
        <v>0</v>
      </c>
      <c r="Z93">
        <v>4.24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5.59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5.59</v>
      </c>
      <c r="W94">
        <v>0</v>
      </c>
      <c r="X94">
        <v>0</v>
      </c>
      <c r="Y94">
        <v>0</v>
      </c>
      <c r="Z94">
        <v>5.59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4.53</v>
      </c>
      <c r="N95" s="73">
        <v>0</v>
      </c>
      <c r="O95" s="46">
        <v>-36</v>
      </c>
      <c r="P95" s="46">
        <v>0</v>
      </c>
      <c r="Q95" s="46">
        <v>0</v>
      </c>
      <c r="R95" s="46">
        <v>0</v>
      </c>
      <c r="S95" s="74">
        <v>0</v>
      </c>
      <c r="U95" s="73">
        <v>-36</v>
      </c>
      <c r="V95" s="74">
        <v>4.53</v>
      </c>
      <c r="W95">
        <v>0</v>
      </c>
      <c r="X95">
        <v>-36</v>
      </c>
      <c r="Y95">
        <v>0</v>
      </c>
      <c r="Z95">
        <v>4.53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4.7300000000000004</v>
      </c>
      <c r="N96" s="73">
        <v>0</v>
      </c>
      <c r="O96" s="46">
        <v>-51</v>
      </c>
      <c r="P96" s="46">
        <v>0</v>
      </c>
      <c r="Q96" s="46">
        <v>0</v>
      </c>
      <c r="R96" s="46">
        <v>0</v>
      </c>
      <c r="S96" s="74">
        <v>0</v>
      </c>
      <c r="U96" s="73">
        <v>-51</v>
      </c>
      <c r="V96" s="74">
        <v>4.7300000000000004</v>
      </c>
      <c r="W96">
        <v>0</v>
      </c>
      <c r="X96">
        <v>-51</v>
      </c>
      <c r="Y96">
        <v>0</v>
      </c>
      <c r="Z96">
        <v>4.7300000000000004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3.67</v>
      </c>
      <c r="N97" s="73">
        <v>0</v>
      </c>
      <c r="O97" s="46">
        <v>-71</v>
      </c>
      <c r="P97" s="46">
        <v>0</v>
      </c>
      <c r="Q97" s="46">
        <v>0</v>
      </c>
      <c r="R97" s="46">
        <v>0</v>
      </c>
      <c r="S97" s="74">
        <v>0</v>
      </c>
      <c r="U97" s="73">
        <v>-71</v>
      </c>
      <c r="V97" s="74">
        <v>3.67</v>
      </c>
      <c r="W97">
        <v>0</v>
      </c>
      <c r="X97">
        <v>-71</v>
      </c>
      <c r="Y97">
        <v>0</v>
      </c>
      <c r="Z97">
        <v>3.67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1.54</v>
      </c>
      <c r="N98" s="73">
        <v>0</v>
      </c>
      <c r="O98" s="46">
        <v>-96</v>
      </c>
      <c r="P98" s="46">
        <v>-11</v>
      </c>
      <c r="Q98" s="46">
        <v>0</v>
      </c>
      <c r="R98" s="46">
        <v>0</v>
      </c>
      <c r="S98" s="74">
        <v>0</v>
      </c>
      <c r="U98" s="73">
        <v>-107</v>
      </c>
      <c r="V98" s="74">
        <v>1.54</v>
      </c>
      <c r="W98">
        <v>0</v>
      </c>
      <c r="X98">
        <v>-96</v>
      </c>
      <c r="Y98">
        <v>0</v>
      </c>
      <c r="Z98">
        <v>1.54</v>
      </c>
      <c r="AA98">
        <v>-11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0.66721499999999989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1.8020000000000005E-2</v>
      </c>
      <c r="L99" s="69">
        <f t="shared" si="1"/>
        <v>0</v>
      </c>
      <c r="M99" s="69">
        <f t="shared" si="1"/>
        <v>5.7765000000000011E-2</v>
      </c>
      <c r="N99" s="68">
        <f t="shared" si="1"/>
        <v>0</v>
      </c>
      <c r="O99" s="69">
        <f t="shared" si="1"/>
        <v>-1.2717799999999999</v>
      </c>
      <c r="P99" s="69">
        <f t="shared" si="1"/>
        <v>-0.2594825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-1.5312625</v>
      </c>
      <c r="V99" s="70">
        <f t="shared" si="1"/>
        <v>0.74299999999999999</v>
      </c>
      <c r="W99">
        <f t="shared" si="1"/>
        <v>0.66721499999999989</v>
      </c>
      <c r="X99">
        <f t="shared" si="1"/>
        <v>-1.2717799999999999</v>
      </c>
      <c r="Y99">
        <f t="shared" si="1"/>
        <v>1.8020000000000005E-2</v>
      </c>
      <c r="Z99">
        <f t="shared" si="1"/>
        <v>5.7765000000000011E-2</v>
      </c>
      <c r="AA99">
        <f t="shared" si="1"/>
        <v>-0.2594825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146</v>
      </c>
      <c r="Z1" t="s">
        <v>145</v>
      </c>
      <c r="AA1" t="s">
        <v>541</v>
      </c>
      <c r="AB1" t="s">
        <v>543</v>
      </c>
      <c r="AC1" t="s">
        <v>145</v>
      </c>
      <c r="AD1" t="s">
        <v>547</v>
      </c>
      <c r="AE1" t="s">
        <v>549</v>
      </c>
      <c r="AF1" t="s">
        <v>551</v>
      </c>
      <c r="AG1" t="s">
        <v>553</v>
      </c>
      <c r="AH1" t="s">
        <v>551</v>
      </c>
      <c r="AI1" t="s">
        <v>556</v>
      </c>
      <c r="AJ1" t="s">
        <v>149</v>
      </c>
      <c r="AK1" t="s">
        <v>146</v>
      </c>
      <c r="AL1" t="s">
        <v>145</v>
      </c>
      <c r="AM1" t="s">
        <v>146</v>
      </c>
      <c r="AN1" t="s">
        <v>145</v>
      </c>
      <c r="AO1" t="s">
        <v>145</v>
      </c>
      <c r="AP1" t="s">
        <v>567</v>
      </c>
      <c r="AQ1" t="s">
        <v>146</v>
      </c>
      <c r="AR1" t="s">
        <v>570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W2" s="28" t="s">
        <v>534</v>
      </c>
      <c r="X2" t="s">
        <v>536</v>
      </c>
      <c r="Y2" t="s">
        <v>538</v>
      </c>
      <c r="Z2" t="s">
        <v>536</v>
      </c>
      <c r="AA2" t="s">
        <v>358</v>
      </c>
      <c r="AB2" t="s">
        <v>148</v>
      </c>
      <c r="AC2" t="s">
        <v>545</v>
      </c>
      <c r="AD2" t="s">
        <v>369</v>
      </c>
      <c r="AE2" t="s">
        <v>148</v>
      </c>
      <c r="AF2" t="s">
        <v>148</v>
      </c>
      <c r="AG2" t="s">
        <v>146</v>
      </c>
      <c r="AH2" t="s">
        <v>148</v>
      </c>
      <c r="AI2" t="s">
        <v>145</v>
      </c>
      <c r="AJ2" t="s">
        <v>558</v>
      </c>
      <c r="AK2" t="s">
        <v>560</v>
      </c>
      <c r="AL2" t="s">
        <v>545</v>
      </c>
      <c r="AM2" t="s">
        <v>563</v>
      </c>
      <c r="AN2" t="s">
        <v>560</v>
      </c>
      <c r="AO2" t="s">
        <v>545</v>
      </c>
      <c r="AP2" t="s">
        <v>148</v>
      </c>
      <c r="AQ2" t="s">
        <v>545</v>
      </c>
      <c r="AR2" t="s">
        <v>149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1.75</v>
      </c>
      <c r="K3" s="53">
        <v>48.23</v>
      </c>
      <c r="L3" s="53">
        <v>0</v>
      </c>
      <c r="M3" s="72">
        <v>0</v>
      </c>
      <c r="N3" s="71">
        <v>256.5</v>
      </c>
      <c r="O3" s="53">
        <v>334.03</v>
      </c>
      <c r="P3" s="53">
        <v>150</v>
      </c>
      <c r="Q3" s="53">
        <v>0</v>
      </c>
      <c r="R3" s="53">
        <v>0</v>
      </c>
      <c r="S3" s="72">
        <v>0</v>
      </c>
      <c r="W3">
        <v>25</v>
      </c>
      <c r="X3">
        <v>0</v>
      </c>
      <c r="Y3">
        <v>100</v>
      </c>
      <c r="Z3">
        <v>0</v>
      </c>
      <c r="AA3">
        <v>0.39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150</v>
      </c>
      <c r="AK3">
        <v>100</v>
      </c>
      <c r="AL3">
        <v>102.01</v>
      </c>
      <c r="AM3">
        <v>100</v>
      </c>
      <c r="AN3">
        <v>50</v>
      </c>
      <c r="AO3">
        <v>79.489999999999995</v>
      </c>
      <c r="AP3">
        <v>48.23</v>
      </c>
      <c r="AQ3">
        <v>34.03</v>
      </c>
      <c r="AR3">
        <v>1.75</v>
      </c>
    </row>
    <row r="4" spans="1:44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1.75</v>
      </c>
      <c r="K4" s="46">
        <v>48.23</v>
      </c>
      <c r="L4" s="46">
        <v>0</v>
      </c>
      <c r="M4" s="74">
        <v>0</v>
      </c>
      <c r="N4" s="73">
        <v>256.5</v>
      </c>
      <c r="O4" s="46">
        <v>334.03</v>
      </c>
      <c r="P4" s="46">
        <v>150</v>
      </c>
      <c r="Q4" s="46">
        <v>0</v>
      </c>
      <c r="R4" s="46">
        <v>0</v>
      </c>
      <c r="S4" s="74">
        <v>0</v>
      </c>
      <c r="W4">
        <v>25</v>
      </c>
      <c r="X4">
        <v>0</v>
      </c>
      <c r="Y4">
        <v>100</v>
      </c>
      <c r="Z4">
        <v>0</v>
      </c>
      <c r="AA4">
        <v>0.39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150</v>
      </c>
      <c r="AK4">
        <v>100</v>
      </c>
      <c r="AL4">
        <v>102.01</v>
      </c>
      <c r="AM4">
        <v>100</v>
      </c>
      <c r="AN4">
        <v>50</v>
      </c>
      <c r="AO4">
        <v>79.489999999999995</v>
      </c>
      <c r="AP4">
        <v>48.23</v>
      </c>
      <c r="AQ4">
        <v>34.03</v>
      </c>
      <c r="AR4">
        <v>1.75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1.75</v>
      </c>
      <c r="K5" s="46">
        <v>48.23</v>
      </c>
      <c r="L5" s="46">
        <v>0</v>
      </c>
      <c r="M5" s="74">
        <v>0</v>
      </c>
      <c r="N5" s="73">
        <v>256.5</v>
      </c>
      <c r="O5" s="46">
        <v>334.03</v>
      </c>
      <c r="P5" s="46">
        <v>150</v>
      </c>
      <c r="Q5" s="46">
        <v>0</v>
      </c>
      <c r="R5" s="46">
        <v>0</v>
      </c>
      <c r="S5" s="74">
        <v>0</v>
      </c>
      <c r="W5">
        <v>25</v>
      </c>
      <c r="X5">
        <v>0</v>
      </c>
      <c r="Y5">
        <v>100</v>
      </c>
      <c r="Z5">
        <v>0</v>
      </c>
      <c r="AA5">
        <v>0.39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150</v>
      </c>
      <c r="AK5">
        <v>100</v>
      </c>
      <c r="AL5">
        <v>102.01</v>
      </c>
      <c r="AM5">
        <v>100</v>
      </c>
      <c r="AN5">
        <v>50</v>
      </c>
      <c r="AO5">
        <v>79.489999999999995</v>
      </c>
      <c r="AP5">
        <v>48.23</v>
      </c>
      <c r="AQ5">
        <v>34.03</v>
      </c>
      <c r="AR5">
        <v>1.75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1.75</v>
      </c>
      <c r="K6" s="46">
        <v>48.23</v>
      </c>
      <c r="L6" s="46">
        <v>0</v>
      </c>
      <c r="M6" s="74">
        <v>0</v>
      </c>
      <c r="N6" s="73">
        <v>256.5</v>
      </c>
      <c r="O6" s="46">
        <v>334.03</v>
      </c>
      <c r="P6" s="46">
        <v>150</v>
      </c>
      <c r="Q6" s="46">
        <v>0</v>
      </c>
      <c r="R6" s="46">
        <v>0</v>
      </c>
      <c r="S6" s="74">
        <v>0</v>
      </c>
      <c r="W6">
        <v>25</v>
      </c>
      <c r="X6">
        <v>0</v>
      </c>
      <c r="Y6">
        <v>100</v>
      </c>
      <c r="Z6">
        <v>0</v>
      </c>
      <c r="AA6">
        <v>0.39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150</v>
      </c>
      <c r="AK6">
        <v>100</v>
      </c>
      <c r="AL6">
        <v>102.01</v>
      </c>
      <c r="AM6">
        <v>100</v>
      </c>
      <c r="AN6">
        <v>50</v>
      </c>
      <c r="AO6">
        <v>79.489999999999995</v>
      </c>
      <c r="AP6">
        <v>48.23</v>
      </c>
      <c r="AQ6">
        <v>34.03</v>
      </c>
      <c r="AR6">
        <v>1.75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1.75</v>
      </c>
      <c r="K7" s="46">
        <v>48.23</v>
      </c>
      <c r="L7" s="46">
        <v>0</v>
      </c>
      <c r="M7" s="74">
        <v>0</v>
      </c>
      <c r="N7" s="73">
        <v>256.5</v>
      </c>
      <c r="O7" s="46">
        <v>334.03</v>
      </c>
      <c r="P7" s="46">
        <v>150</v>
      </c>
      <c r="Q7" s="46">
        <v>0</v>
      </c>
      <c r="R7" s="46">
        <v>0</v>
      </c>
      <c r="S7" s="74">
        <v>0</v>
      </c>
      <c r="W7">
        <v>25</v>
      </c>
      <c r="X7">
        <v>0</v>
      </c>
      <c r="Y7">
        <v>100</v>
      </c>
      <c r="Z7">
        <v>0</v>
      </c>
      <c r="AA7">
        <v>0.39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150</v>
      </c>
      <c r="AK7">
        <v>100</v>
      </c>
      <c r="AL7">
        <v>102.01</v>
      </c>
      <c r="AM7">
        <v>100</v>
      </c>
      <c r="AN7">
        <v>50</v>
      </c>
      <c r="AO7">
        <v>79.489999999999995</v>
      </c>
      <c r="AP7">
        <v>48.23</v>
      </c>
      <c r="AQ7">
        <v>34.03</v>
      </c>
      <c r="AR7">
        <v>1.75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1.75</v>
      </c>
      <c r="K8" s="46">
        <v>48.23</v>
      </c>
      <c r="L8" s="46">
        <v>0</v>
      </c>
      <c r="M8" s="74">
        <v>0</v>
      </c>
      <c r="N8" s="73">
        <v>256.5</v>
      </c>
      <c r="O8" s="46">
        <v>334.03</v>
      </c>
      <c r="P8" s="46">
        <v>150</v>
      </c>
      <c r="Q8" s="46">
        <v>0</v>
      </c>
      <c r="R8" s="46">
        <v>0</v>
      </c>
      <c r="S8" s="74">
        <v>0</v>
      </c>
      <c r="W8">
        <v>25</v>
      </c>
      <c r="X8">
        <v>0</v>
      </c>
      <c r="Y8">
        <v>100</v>
      </c>
      <c r="Z8">
        <v>0</v>
      </c>
      <c r="AA8">
        <v>0.39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150</v>
      </c>
      <c r="AK8">
        <v>100</v>
      </c>
      <c r="AL8">
        <v>102.01</v>
      </c>
      <c r="AM8">
        <v>100</v>
      </c>
      <c r="AN8">
        <v>50</v>
      </c>
      <c r="AO8">
        <v>79.489999999999995</v>
      </c>
      <c r="AP8">
        <v>48.23</v>
      </c>
      <c r="AQ8">
        <v>34.03</v>
      </c>
      <c r="AR8">
        <v>1.75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1.75</v>
      </c>
      <c r="K9" s="46">
        <v>48.23</v>
      </c>
      <c r="L9" s="46">
        <v>0</v>
      </c>
      <c r="M9" s="74">
        <v>0</v>
      </c>
      <c r="N9" s="73">
        <v>256.5</v>
      </c>
      <c r="O9" s="46">
        <v>334.03</v>
      </c>
      <c r="P9" s="46">
        <v>150</v>
      </c>
      <c r="Q9" s="46">
        <v>0</v>
      </c>
      <c r="R9" s="46">
        <v>0</v>
      </c>
      <c r="S9" s="74">
        <v>0</v>
      </c>
      <c r="W9">
        <v>25</v>
      </c>
      <c r="X9">
        <v>0</v>
      </c>
      <c r="Y9">
        <v>100</v>
      </c>
      <c r="Z9">
        <v>0</v>
      </c>
      <c r="AA9">
        <v>0.39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150</v>
      </c>
      <c r="AK9">
        <v>100</v>
      </c>
      <c r="AL9">
        <v>102.01</v>
      </c>
      <c r="AM9">
        <v>100</v>
      </c>
      <c r="AN9">
        <v>50</v>
      </c>
      <c r="AO9">
        <v>79.489999999999995</v>
      </c>
      <c r="AP9">
        <v>48.23</v>
      </c>
      <c r="AQ9">
        <v>34.03</v>
      </c>
      <c r="AR9">
        <v>1.75</v>
      </c>
    </row>
    <row r="10" spans="1:44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1.75</v>
      </c>
      <c r="K10" s="46">
        <v>48.23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25</v>
      </c>
      <c r="X10">
        <v>0</v>
      </c>
      <c r="Y10">
        <v>100</v>
      </c>
      <c r="Z10">
        <v>0</v>
      </c>
      <c r="AA10">
        <v>0.39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150</v>
      </c>
      <c r="AK10">
        <v>100</v>
      </c>
      <c r="AL10">
        <v>102.01</v>
      </c>
      <c r="AM10">
        <v>100</v>
      </c>
      <c r="AN10">
        <v>50</v>
      </c>
      <c r="AO10">
        <v>79.489999999999995</v>
      </c>
      <c r="AP10">
        <v>48.23</v>
      </c>
      <c r="AQ10">
        <v>34.03</v>
      </c>
      <c r="AR10">
        <v>1.75</v>
      </c>
    </row>
    <row r="11" spans="1:44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1.75</v>
      </c>
      <c r="K11" s="46">
        <v>48.23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25</v>
      </c>
      <c r="X11">
        <v>0</v>
      </c>
      <c r="Y11">
        <v>100</v>
      </c>
      <c r="Z11">
        <v>0</v>
      </c>
      <c r="AA11">
        <v>0.39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150</v>
      </c>
      <c r="AK11">
        <v>100</v>
      </c>
      <c r="AL11">
        <v>102.01</v>
      </c>
      <c r="AM11">
        <v>100</v>
      </c>
      <c r="AN11">
        <v>50</v>
      </c>
      <c r="AO11">
        <v>79.489999999999995</v>
      </c>
      <c r="AP11">
        <v>48.23</v>
      </c>
      <c r="AQ11">
        <v>34.03</v>
      </c>
      <c r="AR11">
        <v>1.75</v>
      </c>
    </row>
    <row r="12" spans="1:44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1.75</v>
      </c>
      <c r="K12" s="46">
        <v>48.23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25</v>
      </c>
      <c r="X12">
        <v>0</v>
      </c>
      <c r="Y12">
        <v>100</v>
      </c>
      <c r="Z12">
        <v>0</v>
      </c>
      <c r="AA12">
        <v>0.39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150</v>
      </c>
      <c r="AK12">
        <v>100</v>
      </c>
      <c r="AL12">
        <v>102.01</v>
      </c>
      <c r="AM12">
        <v>100</v>
      </c>
      <c r="AN12">
        <v>50</v>
      </c>
      <c r="AO12">
        <v>79.489999999999995</v>
      </c>
      <c r="AP12">
        <v>48.23</v>
      </c>
      <c r="AQ12">
        <v>34.03</v>
      </c>
      <c r="AR12">
        <v>1.75</v>
      </c>
    </row>
    <row r="13" spans="1:44">
      <c r="A13" t="s">
        <v>242</v>
      </c>
      <c r="G13" t="s">
        <v>55</v>
      </c>
      <c r="H13" s="73">
        <v>0.39</v>
      </c>
      <c r="I13" s="46">
        <v>0</v>
      </c>
      <c r="J13" s="46">
        <v>1.75</v>
      </c>
      <c r="K13" s="46">
        <v>48.23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25</v>
      </c>
      <c r="X13">
        <v>0</v>
      </c>
      <c r="Y13">
        <v>100</v>
      </c>
      <c r="Z13">
        <v>0</v>
      </c>
      <c r="AA13">
        <v>0.39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150</v>
      </c>
      <c r="AK13">
        <v>100</v>
      </c>
      <c r="AL13">
        <v>102.01</v>
      </c>
      <c r="AM13">
        <v>100</v>
      </c>
      <c r="AN13">
        <v>50</v>
      </c>
      <c r="AO13">
        <v>79.489999999999995</v>
      </c>
      <c r="AP13">
        <v>48.23</v>
      </c>
      <c r="AQ13">
        <v>34.03</v>
      </c>
      <c r="AR13">
        <v>1.75</v>
      </c>
    </row>
    <row r="14" spans="1:44">
      <c r="A14" t="s">
        <v>243</v>
      </c>
      <c r="G14" t="s">
        <v>56</v>
      </c>
      <c r="H14" s="73">
        <v>0.39</v>
      </c>
      <c r="I14" s="46">
        <v>0</v>
      </c>
      <c r="J14" s="46">
        <v>1.75</v>
      </c>
      <c r="K14" s="46">
        <v>48.23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25</v>
      </c>
      <c r="X14">
        <v>0</v>
      </c>
      <c r="Y14">
        <v>100</v>
      </c>
      <c r="Z14">
        <v>0</v>
      </c>
      <c r="AA14">
        <v>0.39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150</v>
      </c>
      <c r="AK14">
        <v>100</v>
      </c>
      <c r="AL14">
        <v>102.01</v>
      </c>
      <c r="AM14">
        <v>100</v>
      </c>
      <c r="AN14">
        <v>50</v>
      </c>
      <c r="AO14">
        <v>79.489999999999995</v>
      </c>
      <c r="AP14">
        <v>48.23</v>
      </c>
      <c r="AQ14">
        <v>34.03</v>
      </c>
      <c r="AR14">
        <v>1.75</v>
      </c>
    </row>
    <row r="15" spans="1:44">
      <c r="A15" t="s">
        <v>244</v>
      </c>
      <c r="G15" t="s">
        <v>57</v>
      </c>
      <c r="H15" s="73">
        <v>0.39</v>
      </c>
      <c r="I15" s="46">
        <v>0</v>
      </c>
      <c r="J15" s="46">
        <v>1.66</v>
      </c>
      <c r="K15" s="46">
        <v>48.23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25</v>
      </c>
      <c r="X15">
        <v>0</v>
      </c>
      <c r="Y15">
        <v>100</v>
      </c>
      <c r="Z15">
        <v>0</v>
      </c>
      <c r="AA15">
        <v>0.39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150</v>
      </c>
      <c r="AK15">
        <v>100</v>
      </c>
      <c r="AL15">
        <v>102.01</v>
      </c>
      <c r="AM15">
        <v>100</v>
      </c>
      <c r="AN15">
        <v>50</v>
      </c>
      <c r="AO15">
        <v>79.489999999999995</v>
      </c>
      <c r="AP15">
        <v>48.23</v>
      </c>
      <c r="AQ15">
        <v>34.03</v>
      </c>
      <c r="AR15">
        <v>1.66</v>
      </c>
    </row>
    <row r="16" spans="1:44">
      <c r="A16" t="s">
        <v>245</v>
      </c>
      <c r="G16" t="s">
        <v>58</v>
      </c>
      <c r="H16" s="73">
        <v>0.39</v>
      </c>
      <c r="I16" s="46">
        <v>0</v>
      </c>
      <c r="J16" s="46">
        <v>1.66</v>
      </c>
      <c r="K16" s="46">
        <v>48.23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25</v>
      </c>
      <c r="X16">
        <v>0</v>
      </c>
      <c r="Y16">
        <v>100</v>
      </c>
      <c r="Z16">
        <v>0</v>
      </c>
      <c r="AA16">
        <v>0.39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150</v>
      </c>
      <c r="AK16">
        <v>100</v>
      </c>
      <c r="AL16">
        <v>102.01</v>
      </c>
      <c r="AM16">
        <v>100</v>
      </c>
      <c r="AN16">
        <v>50</v>
      </c>
      <c r="AO16">
        <v>79.489999999999995</v>
      </c>
      <c r="AP16">
        <v>48.23</v>
      </c>
      <c r="AQ16">
        <v>34.03</v>
      </c>
      <c r="AR16">
        <v>1.66</v>
      </c>
    </row>
    <row r="17" spans="1:44">
      <c r="A17" t="s">
        <v>246</v>
      </c>
      <c r="G17" t="s">
        <v>59</v>
      </c>
      <c r="H17" s="73">
        <v>0.39</v>
      </c>
      <c r="I17" s="46">
        <v>0</v>
      </c>
      <c r="J17" s="46">
        <v>1.66</v>
      </c>
      <c r="K17" s="46">
        <v>48.23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25</v>
      </c>
      <c r="X17">
        <v>0</v>
      </c>
      <c r="Y17">
        <v>100</v>
      </c>
      <c r="Z17">
        <v>0</v>
      </c>
      <c r="AA17">
        <v>0.39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150</v>
      </c>
      <c r="AK17">
        <v>100</v>
      </c>
      <c r="AL17">
        <v>102.01</v>
      </c>
      <c r="AM17">
        <v>100</v>
      </c>
      <c r="AN17">
        <v>50</v>
      </c>
      <c r="AO17">
        <v>79.489999999999995</v>
      </c>
      <c r="AP17">
        <v>48.23</v>
      </c>
      <c r="AQ17">
        <v>34.03</v>
      </c>
      <c r="AR17">
        <v>1.66</v>
      </c>
    </row>
    <row r="18" spans="1:44">
      <c r="A18" t="s">
        <v>247</v>
      </c>
      <c r="G18" t="s">
        <v>60</v>
      </c>
      <c r="H18" s="73">
        <v>0.39</v>
      </c>
      <c r="I18" s="46">
        <v>0</v>
      </c>
      <c r="J18" s="46">
        <v>1.66</v>
      </c>
      <c r="K18" s="46">
        <v>48.23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25</v>
      </c>
      <c r="X18">
        <v>0</v>
      </c>
      <c r="Y18">
        <v>100</v>
      </c>
      <c r="Z18">
        <v>0</v>
      </c>
      <c r="AA18">
        <v>0.39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150</v>
      </c>
      <c r="AK18">
        <v>100</v>
      </c>
      <c r="AL18">
        <v>102.01</v>
      </c>
      <c r="AM18">
        <v>100</v>
      </c>
      <c r="AN18">
        <v>50</v>
      </c>
      <c r="AO18">
        <v>79.489999999999995</v>
      </c>
      <c r="AP18">
        <v>48.23</v>
      </c>
      <c r="AQ18">
        <v>34.03</v>
      </c>
      <c r="AR18">
        <v>1.66</v>
      </c>
    </row>
    <row r="19" spans="1:44">
      <c r="A19" t="s">
        <v>261</v>
      </c>
      <c r="G19" t="s">
        <v>61</v>
      </c>
      <c r="H19" s="73">
        <v>0.39</v>
      </c>
      <c r="I19" s="46">
        <v>0</v>
      </c>
      <c r="J19" s="46">
        <v>1.66</v>
      </c>
      <c r="K19" s="46">
        <v>48.23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25</v>
      </c>
      <c r="X19">
        <v>0</v>
      </c>
      <c r="Y19">
        <v>100</v>
      </c>
      <c r="Z19">
        <v>0</v>
      </c>
      <c r="AA19">
        <v>0.39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150</v>
      </c>
      <c r="AK19">
        <v>100</v>
      </c>
      <c r="AL19">
        <v>102.01</v>
      </c>
      <c r="AM19">
        <v>100</v>
      </c>
      <c r="AN19">
        <v>50</v>
      </c>
      <c r="AO19">
        <v>79.489999999999995</v>
      </c>
      <c r="AP19">
        <v>48.23</v>
      </c>
      <c r="AQ19">
        <v>34.03</v>
      </c>
      <c r="AR19">
        <v>1.66</v>
      </c>
    </row>
    <row r="20" spans="1:44">
      <c r="A20" t="s">
        <v>262</v>
      </c>
      <c r="G20" t="s">
        <v>62</v>
      </c>
      <c r="H20" s="73">
        <v>0.39</v>
      </c>
      <c r="I20" s="46">
        <v>0</v>
      </c>
      <c r="J20" s="46">
        <v>1.66</v>
      </c>
      <c r="K20" s="46">
        <v>48.23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25</v>
      </c>
      <c r="X20">
        <v>0</v>
      </c>
      <c r="Y20">
        <v>100</v>
      </c>
      <c r="Z20">
        <v>0</v>
      </c>
      <c r="AA20">
        <v>0.39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150</v>
      </c>
      <c r="AK20">
        <v>100</v>
      </c>
      <c r="AL20">
        <v>102.01</v>
      </c>
      <c r="AM20">
        <v>100</v>
      </c>
      <c r="AN20">
        <v>50</v>
      </c>
      <c r="AO20">
        <v>79.489999999999995</v>
      </c>
      <c r="AP20">
        <v>48.23</v>
      </c>
      <c r="AQ20">
        <v>34.03</v>
      </c>
      <c r="AR20">
        <v>1.66</v>
      </c>
    </row>
    <row r="21" spans="1:44">
      <c r="A21" t="s">
        <v>248</v>
      </c>
      <c r="G21" t="s">
        <v>63</v>
      </c>
      <c r="H21" s="73">
        <v>0.39</v>
      </c>
      <c r="I21" s="46">
        <v>0</v>
      </c>
      <c r="J21" s="46">
        <v>1.66</v>
      </c>
      <c r="K21" s="46">
        <v>48.23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25</v>
      </c>
      <c r="X21">
        <v>0</v>
      </c>
      <c r="Y21">
        <v>100</v>
      </c>
      <c r="Z21">
        <v>0</v>
      </c>
      <c r="AA21">
        <v>0.39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150</v>
      </c>
      <c r="AK21">
        <v>100</v>
      </c>
      <c r="AL21">
        <v>102.01</v>
      </c>
      <c r="AM21">
        <v>100</v>
      </c>
      <c r="AN21">
        <v>50</v>
      </c>
      <c r="AO21">
        <v>79.489999999999995</v>
      </c>
      <c r="AP21">
        <v>48.23</v>
      </c>
      <c r="AQ21">
        <v>34.03</v>
      </c>
      <c r="AR21">
        <v>1.66</v>
      </c>
    </row>
    <row r="22" spans="1:44">
      <c r="A22" t="s">
        <v>249</v>
      </c>
      <c r="G22" t="s">
        <v>64</v>
      </c>
      <c r="H22" s="73">
        <v>0.39</v>
      </c>
      <c r="I22" s="46">
        <v>0</v>
      </c>
      <c r="J22" s="46">
        <v>1.66</v>
      </c>
      <c r="K22" s="46">
        <v>48.23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25</v>
      </c>
      <c r="X22">
        <v>0</v>
      </c>
      <c r="Y22">
        <v>100</v>
      </c>
      <c r="Z22">
        <v>0</v>
      </c>
      <c r="AA22">
        <v>0.39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150</v>
      </c>
      <c r="AK22">
        <v>100</v>
      </c>
      <c r="AL22">
        <v>102.01</v>
      </c>
      <c r="AM22">
        <v>100</v>
      </c>
      <c r="AN22">
        <v>50</v>
      </c>
      <c r="AO22">
        <v>79.489999999999995</v>
      </c>
      <c r="AP22">
        <v>48.23</v>
      </c>
      <c r="AQ22">
        <v>34.03</v>
      </c>
      <c r="AR22">
        <v>1.66</v>
      </c>
    </row>
    <row r="23" spans="1:44">
      <c r="A23" t="s">
        <v>250</v>
      </c>
      <c r="G23" t="s">
        <v>65</v>
      </c>
      <c r="H23" s="73">
        <v>0.39</v>
      </c>
      <c r="I23" s="46">
        <v>0</v>
      </c>
      <c r="J23" s="46">
        <v>1.75</v>
      </c>
      <c r="K23" s="46">
        <v>48.23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25</v>
      </c>
      <c r="X23">
        <v>0</v>
      </c>
      <c r="Y23">
        <v>100</v>
      </c>
      <c r="Z23">
        <v>0</v>
      </c>
      <c r="AA23">
        <v>0.39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150</v>
      </c>
      <c r="AK23">
        <v>100</v>
      </c>
      <c r="AL23">
        <v>102.01</v>
      </c>
      <c r="AM23">
        <v>100</v>
      </c>
      <c r="AN23">
        <v>50</v>
      </c>
      <c r="AO23">
        <v>79.489999999999995</v>
      </c>
      <c r="AP23">
        <v>48.23</v>
      </c>
      <c r="AQ23">
        <v>34.03</v>
      </c>
      <c r="AR23">
        <v>1.75</v>
      </c>
    </row>
    <row r="24" spans="1:44">
      <c r="A24" t="s">
        <v>251</v>
      </c>
      <c r="G24" t="s">
        <v>66</v>
      </c>
      <c r="H24" s="73">
        <v>0.39</v>
      </c>
      <c r="I24" s="46">
        <v>0</v>
      </c>
      <c r="J24" s="46">
        <v>1.75</v>
      </c>
      <c r="K24" s="46">
        <v>48.23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25</v>
      </c>
      <c r="X24">
        <v>0</v>
      </c>
      <c r="Y24">
        <v>100</v>
      </c>
      <c r="Z24">
        <v>0</v>
      </c>
      <c r="AA24">
        <v>0.39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150</v>
      </c>
      <c r="AK24">
        <v>100</v>
      </c>
      <c r="AL24">
        <v>102.01</v>
      </c>
      <c r="AM24">
        <v>100</v>
      </c>
      <c r="AN24">
        <v>50</v>
      </c>
      <c r="AO24">
        <v>79.489999999999995</v>
      </c>
      <c r="AP24">
        <v>48.23</v>
      </c>
      <c r="AQ24">
        <v>34.03</v>
      </c>
      <c r="AR24">
        <v>1.75</v>
      </c>
    </row>
    <row r="25" spans="1:44">
      <c r="A25" t="s">
        <v>252</v>
      </c>
      <c r="G25" t="s">
        <v>67</v>
      </c>
      <c r="H25" s="73">
        <v>0.39</v>
      </c>
      <c r="I25" s="46">
        <v>0</v>
      </c>
      <c r="J25" s="46">
        <v>1.75</v>
      </c>
      <c r="K25" s="46">
        <v>48.23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25</v>
      </c>
      <c r="X25">
        <v>0</v>
      </c>
      <c r="Y25">
        <v>100</v>
      </c>
      <c r="Z25">
        <v>0</v>
      </c>
      <c r="AA25">
        <v>0.39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150</v>
      </c>
      <c r="AK25">
        <v>100</v>
      </c>
      <c r="AL25">
        <v>102.01</v>
      </c>
      <c r="AM25">
        <v>100</v>
      </c>
      <c r="AN25">
        <v>50</v>
      </c>
      <c r="AO25">
        <v>79.489999999999995</v>
      </c>
      <c r="AP25">
        <v>48.23</v>
      </c>
      <c r="AQ25">
        <v>34.03</v>
      </c>
      <c r="AR25">
        <v>1.75</v>
      </c>
    </row>
    <row r="26" spans="1:44">
      <c r="A26" t="s">
        <v>253</v>
      </c>
      <c r="G26" t="s">
        <v>68</v>
      </c>
      <c r="H26" s="73">
        <v>0.39</v>
      </c>
      <c r="I26" s="46">
        <v>0</v>
      </c>
      <c r="J26" s="46">
        <v>1.75</v>
      </c>
      <c r="K26" s="46">
        <v>48.23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25</v>
      </c>
      <c r="X26">
        <v>0</v>
      </c>
      <c r="Y26">
        <v>100</v>
      </c>
      <c r="Z26">
        <v>0</v>
      </c>
      <c r="AA26">
        <v>0.39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150</v>
      </c>
      <c r="AK26">
        <v>100</v>
      </c>
      <c r="AL26">
        <v>102.01</v>
      </c>
      <c r="AM26">
        <v>100</v>
      </c>
      <c r="AN26">
        <v>50</v>
      </c>
      <c r="AO26">
        <v>79.489999999999995</v>
      </c>
      <c r="AP26">
        <v>48.23</v>
      </c>
      <c r="AQ26">
        <v>34.03</v>
      </c>
      <c r="AR26">
        <v>1.75</v>
      </c>
    </row>
    <row r="27" spans="1:44">
      <c r="A27" t="s">
        <v>254</v>
      </c>
      <c r="G27" t="s">
        <v>69</v>
      </c>
      <c r="H27" s="73">
        <v>0.53</v>
      </c>
      <c r="I27" s="46">
        <v>0</v>
      </c>
      <c r="J27" s="46">
        <v>1.66</v>
      </c>
      <c r="K27" s="46">
        <v>48.23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25</v>
      </c>
      <c r="X27">
        <v>0</v>
      </c>
      <c r="Y27">
        <v>100</v>
      </c>
      <c r="Z27">
        <v>0</v>
      </c>
      <c r="AA27">
        <v>0.53</v>
      </c>
      <c r="AB27">
        <v>0</v>
      </c>
      <c r="AC27">
        <v>182.66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150</v>
      </c>
      <c r="AK27">
        <v>100</v>
      </c>
      <c r="AL27">
        <v>0</v>
      </c>
      <c r="AM27">
        <v>100</v>
      </c>
      <c r="AN27">
        <v>50</v>
      </c>
      <c r="AO27">
        <v>0</v>
      </c>
      <c r="AP27">
        <v>48.23</v>
      </c>
      <c r="AQ27">
        <v>0</v>
      </c>
      <c r="AR27">
        <v>1.66</v>
      </c>
    </row>
    <row r="28" spans="1:44">
      <c r="A28" t="s">
        <v>255</v>
      </c>
      <c r="G28" t="s">
        <v>70</v>
      </c>
      <c r="H28" s="73">
        <v>0.53</v>
      </c>
      <c r="I28" s="46">
        <v>0</v>
      </c>
      <c r="J28" s="46">
        <v>1.66</v>
      </c>
      <c r="K28" s="46">
        <v>48.23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25</v>
      </c>
      <c r="X28">
        <v>0</v>
      </c>
      <c r="Y28">
        <v>100</v>
      </c>
      <c r="Z28">
        <v>0</v>
      </c>
      <c r="AA28">
        <v>0.53</v>
      </c>
      <c r="AB28">
        <v>0</v>
      </c>
      <c r="AC28">
        <v>182.66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150</v>
      </c>
      <c r="AK28">
        <v>100</v>
      </c>
      <c r="AL28">
        <v>0</v>
      </c>
      <c r="AM28">
        <v>100</v>
      </c>
      <c r="AN28">
        <v>50</v>
      </c>
      <c r="AO28">
        <v>0</v>
      </c>
      <c r="AP28">
        <v>48.23</v>
      </c>
      <c r="AQ28">
        <v>0</v>
      </c>
      <c r="AR28">
        <v>1.66</v>
      </c>
    </row>
    <row r="29" spans="1:44">
      <c r="A29" t="s">
        <v>263</v>
      </c>
      <c r="G29" t="s">
        <v>71</v>
      </c>
      <c r="H29" s="73">
        <v>0.53</v>
      </c>
      <c r="I29" s="46">
        <v>0</v>
      </c>
      <c r="J29" s="46">
        <v>1.66</v>
      </c>
      <c r="K29" s="46">
        <v>48.23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25</v>
      </c>
      <c r="X29">
        <v>0</v>
      </c>
      <c r="Y29">
        <v>100</v>
      </c>
      <c r="Z29">
        <v>0</v>
      </c>
      <c r="AA29">
        <v>0.53</v>
      </c>
      <c r="AB29">
        <v>0</v>
      </c>
      <c r="AC29">
        <v>182.66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150</v>
      </c>
      <c r="AK29">
        <v>100</v>
      </c>
      <c r="AL29">
        <v>0</v>
      </c>
      <c r="AM29">
        <v>100</v>
      </c>
      <c r="AN29">
        <v>50</v>
      </c>
      <c r="AO29">
        <v>0</v>
      </c>
      <c r="AP29">
        <v>48.23</v>
      </c>
      <c r="AQ29">
        <v>0</v>
      </c>
      <c r="AR29">
        <v>1.66</v>
      </c>
    </row>
    <row r="30" spans="1:44">
      <c r="A30" t="s">
        <v>264</v>
      </c>
      <c r="G30" t="s">
        <v>72</v>
      </c>
      <c r="H30" s="73">
        <v>0.53</v>
      </c>
      <c r="I30" s="46">
        <v>0</v>
      </c>
      <c r="J30" s="46">
        <v>1.66</v>
      </c>
      <c r="K30" s="46">
        <v>48.23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25</v>
      </c>
      <c r="X30">
        <v>0</v>
      </c>
      <c r="Y30">
        <v>100</v>
      </c>
      <c r="Z30">
        <v>0</v>
      </c>
      <c r="AA30">
        <v>0.53</v>
      </c>
      <c r="AB30">
        <v>0</v>
      </c>
      <c r="AC30">
        <v>182.66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150</v>
      </c>
      <c r="AK30">
        <v>100</v>
      </c>
      <c r="AL30">
        <v>0</v>
      </c>
      <c r="AM30">
        <v>100</v>
      </c>
      <c r="AN30">
        <v>50</v>
      </c>
      <c r="AO30">
        <v>0</v>
      </c>
      <c r="AP30">
        <v>48.23</v>
      </c>
      <c r="AQ30">
        <v>0</v>
      </c>
      <c r="AR30">
        <v>1.66</v>
      </c>
    </row>
    <row r="31" spans="1:44">
      <c r="A31" t="s">
        <v>274</v>
      </c>
      <c r="G31" t="s">
        <v>73</v>
      </c>
      <c r="H31" s="73">
        <v>97.039999999999992</v>
      </c>
      <c r="I31" s="46">
        <v>0</v>
      </c>
      <c r="J31" s="46">
        <v>1.66</v>
      </c>
      <c r="K31" s="46">
        <v>48.23</v>
      </c>
      <c r="L31" s="46">
        <v>0.39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25</v>
      </c>
      <c r="X31">
        <v>0</v>
      </c>
      <c r="Y31">
        <v>100</v>
      </c>
      <c r="Z31">
        <v>0</v>
      </c>
      <c r="AA31">
        <v>0.57999999999999996</v>
      </c>
      <c r="AB31">
        <v>0</v>
      </c>
      <c r="AC31">
        <v>182.66</v>
      </c>
      <c r="AD31">
        <v>0.39</v>
      </c>
      <c r="AE31">
        <v>0</v>
      </c>
      <c r="AF31">
        <v>0</v>
      </c>
      <c r="AG31">
        <v>0</v>
      </c>
      <c r="AH31">
        <v>0</v>
      </c>
      <c r="AI31">
        <v>96.46</v>
      </c>
      <c r="AJ31">
        <v>150</v>
      </c>
      <c r="AK31">
        <v>100</v>
      </c>
      <c r="AL31">
        <v>0</v>
      </c>
      <c r="AM31">
        <v>100</v>
      </c>
      <c r="AN31">
        <v>50</v>
      </c>
      <c r="AO31">
        <v>0</v>
      </c>
      <c r="AP31">
        <v>48.23</v>
      </c>
      <c r="AQ31">
        <v>0</v>
      </c>
      <c r="AR31">
        <v>1.66</v>
      </c>
    </row>
    <row r="32" spans="1:44">
      <c r="A32" t="s">
        <v>275</v>
      </c>
      <c r="G32" t="s">
        <v>74</v>
      </c>
      <c r="H32" s="73">
        <v>97.039999999999992</v>
      </c>
      <c r="I32" s="46">
        <v>0</v>
      </c>
      <c r="J32" s="46">
        <v>1.66</v>
      </c>
      <c r="K32" s="46">
        <v>48.23</v>
      </c>
      <c r="L32" s="46">
        <v>0.77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25</v>
      </c>
      <c r="X32">
        <v>0</v>
      </c>
      <c r="Y32">
        <v>100</v>
      </c>
      <c r="Z32">
        <v>0</v>
      </c>
      <c r="AA32">
        <v>0.57999999999999996</v>
      </c>
      <c r="AB32">
        <v>0</v>
      </c>
      <c r="AC32">
        <v>182.66</v>
      </c>
      <c r="AD32">
        <v>0.77</v>
      </c>
      <c r="AE32">
        <v>0</v>
      </c>
      <c r="AF32">
        <v>0</v>
      </c>
      <c r="AG32">
        <v>0</v>
      </c>
      <c r="AH32">
        <v>0</v>
      </c>
      <c r="AI32">
        <v>96.46</v>
      </c>
      <c r="AJ32">
        <v>150</v>
      </c>
      <c r="AK32">
        <v>100</v>
      </c>
      <c r="AL32">
        <v>0</v>
      </c>
      <c r="AM32">
        <v>100</v>
      </c>
      <c r="AN32">
        <v>50</v>
      </c>
      <c r="AO32">
        <v>0</v>
      </c>
      <c r="AP32">
        <v>48.23</v>
      </c>
      <c r="AQ32">
        <v>0</v>
      </c>
      <c r="AR32">
        <v>1.66</v>
      </c>
    </row>
    <row r="33" spans="1:44">
      <c r="A33" t="s">
        <v>276</v>
      </c>
      <c r="G33" t="s">
        <v>75</v>
      </c>
      <c r="H33" s="73">
        <v>97.039999999999992</v>
      </c>
      <c r="I33" s="46">
        <v>0</v>
      </c>
      <c r="J33" s="46">
        <v>1.66</v>
      </c>
      <c r="K33" s="46">
        <v>48.23</v>
      </c>
      <c r="L33" s="46">
        <v>1.45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25</v>
      </c>
      <c r="X33">
        <v>0</v>
      </c>
      <c r="Y33">
        <v>100</v>
      </c>
      <c r="Z33">
        <v>0</v>
      </c>
      <c r="AA33">
        <v>0.57999999999999996</v>
      </c>
      <c r="AB33">
        <v>0</v>
      </c>
      <c r="AC33">
        <v>182.66</v>
      </c>
      <c r="AD33">
        <v>1.45</v>
      </c>
      <c r="AE33">
        <v>0</v>
      </c>
      <c r="AF33">
        <v>0</v>
      </c>
      <c r="AG33">
        <v>0</v>
      </c>
      <c r="AH33">
        <v>0</v>
      </c>
      <c r="AI33">
        <v>96.46</v>
      </c>
      <c r="AJ33">
        <v>150</v>
      </c>
      <c r="AK33">
        <v>100</v>
      </c>
      <c r="AL33">
        <v>0</v>
      </c>
      <c r="AM33">
        <v>100</v>
      </c>
      <c r="AN33">
        <v>50</v>
      </c>
      <c r="AO33">
        <v>0</v>
      </c>
      <c r="AP33">
        <v>48.23</v>
      </c>
      <c r="AQ33">
        <v>0</v>
      </c>
      <c r="AR33">
        <v>1.66</v>
      </c>
    </row>
    <row r="34" spans="1:44">
      <c r="A34" t="s">
        <v>277</v>
      </c>
      <c r="G34" t="s">
        <v>76</v>
      </c>
      <c r="H34" s="73">
        <v>97.039999999999992</v>
      </c>
      <c r="I34" s="46">
        <v>0</v>
      </c>
      <c r="J34" s="46">
        <v>1.66</v>
      </c>
      <c r="K34" s="46">
        <v>48.23</v>
      </c>
      <c r="L34" s="46">
        <v>1.93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25</v>
      </c>
      <c r="X34">
        <v>0</v>
      </c>
      <c r="Y34">
        <v>100</v>
      </c>
      <c r="Z34">
        <v>0</v>
      </c>
      <c r="AA34">
        <v>0.57999999999999996</v>
      </c>
      <c r="AB34">
        <v>0</v>
      </c>
      <c r="AC34">
        <v>182.66</v>
      </c>
      <c r="AD34">
        <v>1.93</v>
      </c>
      <c r="AE34">
        <v>0</v>
      </c>
      <c r="AF34">
        <v>0</v>
      </c>
      <c r="AG34">
        <v>0</v>
      </c>
      <c r="AH34">
        <v>0</v>
      </c>
      <c r="AI34">
        <v>96.46</v>
      </c>
      <c r="AJ34">
        <v>150</v>
      </c>
      <c r="AK34">
        <v>100</v>
      </c>
      <c r="AL34">
        <v>0</v>
      </c>
      <c r="AM34">
        <v>100</v>
      </c>
      <c r="AN34">
        <v>50</v>
      </c>
      <c r="AO34">
        <v>0</v>
      </c>
      <c r="AP34">
        <v>48.23</v>
      </c>
      <c r="AQ34">
        <v>0</v>
      </c>
      <c r="AR34">
        <v>1.66</v>
      </c>
    </row>
    <row r="35" spans="1:44">
      <c r="A35" t="s">
        <v>279</v>
      </c>
      <c r="G35" t="s">
        <v>77</v>
      </c>
      <c r="H35" s="73">
        <v>97.419999999999987</v>
      </c>
      <c r="I35" s="46">
        <v>0</v>
      </c>
      <c r="J35" s="46">
        <v>1.75</v>
      </c>
      <c r="K35" s="46">
        <v>48.23</v>
      </c>
      <c r="L35" s="46">
        <v>2.41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25</v>
      </c>
      <c r="X35">
        <v>0</v>
      </c>
      <c r="Y35">
        <v>100</v>
      </c>
      <c r="Z35">
        <v>0</v>
      </c>
      <c r="AA35">
        <v>0.96</v>
      </c>
      <c r="AB35">
        <v>0</v>
      </c>
      <c r="AC35">
        <v>182.66</v>
      </c>
      <c r="AD35">
        <v>2.41</v>
      </c>
      <c r="AE35">
        <v>0</v>
      </c>
      <c r="AF35">
        <v>0</v>
      </c>
      <c r="AG35">
        <v>0</v>
      </c>
      <c r="AH35">
        <v>0</v>
      </c>
      <c r="AI35">
        <v>96.46</v>
      </c>
      <c r="AJ35">
        <v>150</v>
      </c>
      <c r="AK35">
        <v>100</v>
      </c>
      <c r="AL35">
        <v>0</v>
      </c>
      <c r="AM35">
        <v>100</v>
      </c>
      <c r="AN35">
        <v>50</v>
      </c>
      <c r="AO35">
        <v>0</v>
      </c>
      <c r="AP35">
        <v>48.23</v>
      </c>
      <c r="AQ35">
        <v>0</v>
      </c>
      <c r="AR35">
        <v>1.75</v>
      </c>
    </row>
    <row r="36" spans="1:44">
      <c r="A36" t="s">
        <v>309</v>
      </c>
      <c r="G36" t="s">
        <v>78</v>
      </c>
      <c r="H36" s="73">
        <v>97.419999999999987</v>
      </c>
      <c r="I36" s="46">
        <v>0</v>
      </c>
      <c r="J36" s="46">
        <v>1.75</v>
      </c>
      <c r="K36" s="46">
        <v>48.23</v>
      </c>
      <c r="L36" s="46">
        <v>2.89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25</v>
      </c>
      <c r="X36">
        <v>0</v>
      </c>
      <c r="Y36">
        <v>100</v>
      </c>
      <c r="Z36">
        <v>0</v>
      </c>
      <c r="AA36">
        <v>0.96</v>
      </c>
      <c r="AB36">
        <v>0</v>
      </c>
      <c r="AC36">
        <v>182.66</v>
      </c>
      <c r="AD36">
        <v>2.89</v>
      </c>
      <c r="AE36">
        <v>0</v>
      </c>
      <c r="AF36">
        <v>0</v>
      </c>
      <c r="AG36">
        <v>0</v>
      </c>
      <c r="AH36">
        <v>0</v>
      </c>
      <c r="AI36">
        <v>96.46</v>
      </c>
      <c r="AJ36">
        <v>150</v>
      </c>
      <c r="AK36">
        <v>100</v>
      </c>
      <c r="AL36">
        <v>0</v>
      </c>
      <c r="AM36">
        <v>100</v>
      </c>
      <c r="AN36">
        <v>50</v>
      </c>
      <c r="AO36">
        <v>0</v>
      </c>
      <c r="AP36">
        <v>48.23</v>
      </c>
      <c r="AQ36">
        <v>0</v>
      </c>
      <c r="AR36">
        <v>1.75</v>
      </c>
    </row>
    <row r="37" spans="1:44">
      <c r="A37" t="s">
        <v>310</v>
      </c>
      <c r="G37" t="s">
        <v>79</v>
      </c>
      <c r="H37" s="73">
        <v>97.419999999999987</v>
      </c>
      <c r="I37" s="46">
        <v>0</v>
      </c>
      <c r="J37" s="46">
        <v>1.75</v>
      </c>
      <c r="K37" s="46">
        <v>48.23</v>
      </c>
      <c r="L37" s="46">
        <v>3.09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25</v>
      </c>
      <c r="X37">
        <v>0</v>
      </c>
      <c r="Y37">
        <v>100</v>
      </c>
      <c r="Z37">
        <v>0</v>
      </c>
      <c r="AA37">
        <v>0.96</v>
      </c>
      <c r="AB37">
        <v>0</v>
      </c>
      <c r="AC37">
        <v>182.66</v>
      </c>
      <c r="AD37">
        <v>3.09</v>
      </c>
      <c r="AE37">
        <v>0</v>
      </c>
      <c r="AF37">
        <v>0</v>
      </c>
      <c r="AG37">
        <v>0</v>
      </c>
      <c r="AH37">
        <v>0</v>
      </c>
      <c r="AI37">
        <v>96.46</v>
      </c>
      <c r="AJ37">
        <v>150</v>
      </c>
      <c r="AK37">
        <v>100</v>
      </c>
      <c r="AL37">
        <v>0</v>
      </c>
      <c r="AM37">
        <v>100</v>
      </c>
      <c r="AN37">
        <v>50</v>
      </c>
      <c r="AO37">
        <v>0</v>
      </c>
      <c r="AP37">
        <v>48.23</v>
      </c>
      <c r="AQ37">
        <v>0</v>
      </c>
      <c r="AR37">
        <v>1.75</v>
      </c>
    </row>
    <row r="38" spans="1:44">
      <c r="A38" t="s">
        <v>311</v>
      </c>
      <c r="G38" t="s">
        <v>80</v>
      </c>
      <c r="H38" s="73">
        <v>97.419999999999987</v>
      </c>
      <c r="I38" s="46">
        <v>0</v>
      </c>
      <c r="J38" s="46">
        <v>1.75</v>
      </c>
      <c r="K38" s="46">
        <v>48.23</v>
      </c>
      <c r="L38" s="46">
        <v>3.33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25</v>
      </c>
      <c r="X38">
        <v>0</v>
      </c>
      <c r="Y38">
        <v>100</v>
      </c>
      <c r="Z38">
        <v>0</v>
      </c>
      <c r="AA38">
        <v>0.96</v>
      </c>
      <c r="AB38">
        <v>0</v>
      </c>
      <c r="AC38">
        <v>182.66</v>
      </c>
      <c r="AD38">
        <v>3.33</v>
      </c>
      <c r="AE38">
        <v>0</v>
      </c>
      <c r="AF38">
        <v>0</v>
      </c>
      <c r="AG38">
        <v>0</v>
      </c>
      <c r="AH38">
        <v>0</v>
      </c>
      <c r="AI38">
        <v>96.46</v>
      </c>
      <c r="AJ38">
        <v>150</v>
      </c>
      <c r="AK38">
        <v>100</v>
      </c>
      <c r="AL38">
        <v>0</v>
      </c>
      <c r="AM38">
        <v>100</v>
      </c>
      <c r="AN38">
        <v>50</v>
      </c>
      <c r="AO38">
        <v>0</v>
      </c>
      <c r="AP38">
        <v>48.23</v>
      </c>
      <c r="AQ38">
        <v>0</v>
      </c>
      <c r="AR38">
        <v>1.75</v>
      </c>
    </row>
    <row r="39" spans="1:44">
      <c r="A39" t="s">
        <v>312</v>
      </c>
      <c r="G39" t="s">
        <v>81</v>
      </c>
      <c r="H39" s="73">
        <v>97.419999999999987</v>
      </c>
      <c r="I39" s="46">
        <v>0</v>
      </c>
      <c r="J39" s="46">
        <v>1.66</v>
      </c>
      <c r="K39" s="46">
        <v>70.509999999999991</v>
      </c>
      <c r="L39" s="46">
        <v>4.34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25</v>
      </c>
      <c r="X39">
        <v>0</v>
      </c>
      <c r="Y39">
        <v>100</v>
      </c>
      <c r="Z39">
        <v>0</v>
      </c>
      <c r="AA39">
        <v>0.96</v>
      </c>
      <c r="AB39">
        <v>4.24</v>
      </c>
      <c r="AC39">
        <v>182.66</v>
      </c>
      <c r="AD39">
        <v>4.34</v>
      </c>
      <c r="AE39">
        <v>18.04</v>
      </c>
      <c r="AF39">
        <v>0</v>
      </c>
      <c r="AG39">
        <v>0</v>
      </c>
      <c r="AH39">
        <v>0</v>
      </c>
      <c r="AI39">
        <v>96.46</v>
      </c>
      <c r="AJ39">
        <v>150</v>
      </c>
      <c r="AK39">
        <v>100</v>
      </c>
      <c r="AL39">
        <v>0</v>
      </c>
      <c r="AM39">
        <v>100</v>
      </c>
      <c r="AN39">
        <v>50</v>
      </c>
      <c r="AO39">
        <v>0</v>
      </c>
      <c r="AP39">
        <v>48.23</v>
      </c>
      <c r="AQ39">
        <v>0</v>
      </c>
      <c r="AR39">
        <v>1.66</v>
      </c>
    </row>
    <row r="40" spans="1:44">
      <c r="A40" t="s">
        <v>329</v>
      </c>
      <c r="G40" t="s">
        <v>82</v>
      </c>
      <c r="H40" s="73">
        <v>97.419999999999987</v>
      </c>
      <c r="I40" s="46">
        <v>0</v>
      </c>
      <c r="J40" s="46">
        <v>1.66</v>
      </c>
      <c r="K40" s="46">
        <v>70.509999999999991</v>
      </c>
      <c r="L40" s="46">
        <v>4.63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25</v>
      </c>
      <c r="X40">
        <v>0</v>
      </c>
      <c r="Y40">
        <v>100</v>
      </c>
      <c r="Z40">
        <v>0</v>
      </c>
      <c r="AA40">
        <v>0.96</v>
      </c>
      <c r="AB40">
        <v>4.24</v>
      </c>
      <c r="AC40">
        <v>182.66</v>
      </c>
      <c r="AD40">
        <v>4.63</v>
      </c>
      <c r="AE40">
        <v>18.04</v>
      </c>
      <c r="AF40">
        <v>0</v>
      </c>
      <c r="AG40">
        <v>0</v>
      </c>
      <c r="AH40">
        <v>0</v>
      </c>
      <c r="AI40">
        <v>96.46</v>
      </c>
      <c r="AJ40">
        <v>150</v>
      </c>
      <c r="AK40">
        <v>100</v>
      </c>
      <c r="AL40">
        <v>0</v>
      </c>
      <c r="AM40">
        <v>100</v>
      </c>
      <c r="AN40">
        <v>50</v>
      </c>
      <c r="AO40">
        <v>0</v>
      </c>
      <c r="AP40">
        <v>48.23</v>
      </c>
      <c r="AQ40">
        <v>0</v>
      </c>
      <c r="AR40">
        <v>1.66</v>
      </c>
    </row>
    <row r="41" spans="1:44">
      <c r="A41" t="s">
        <v>330</v>
      </c>
      <c r="G41" t="s">
        <v>83</v>
      </c>
      <c r="H41" s="73">
        <v>97.419999999999987</v>
      </c>
      <c r="I41" s="46">
        <v>0</v>
      </c>
      <c r="J41" s="46">
        <v>1.66</v>
      </c>
      <c r="K41" s="46">
        <v>70.509999999999991</v>
      </c>
      <c r="L41" s="46">
        <v>5.0199999999999996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25</v>
      </c>
      <c r="X41">
        <v>0</v>
      </c>
      <c r="Y41">
        <v>100</v>
      </c>
      <c r="Z41">
        <v>0</v>
      </c>
      <c r="AA41">
        <v>0.96</v>
      </c>
      <c r="AB41">
        <v>4.24</v>
      </c>
      <c r="AC41">
        <v>182.66</v>
      </c>
      <c r="AD41">
        <v>5.0199999999999996</v>
      </c>
      <c r="AE41">
        <v>18.04</v>
      </c>
      <c r="AF41">
        <v>0</v>
      </c>
      <c r="AG41">
        <v>0</v>
      </c>
      <c r="AH41">
        <v>0</v>
      </c>
      <c r="AI41">
        <v>96.46</v>
      </c>
      <c r="AJ41">
        <v>150</v>
      </c>
      <c r="AK41">
        <v>100</v>
      </c>
      <c r="AL41">
        <v>0</v>
      </c>
      <c r="AM41">
        <v>100</v>
      </c>
      <c r="AN41">
        <v>50</v>
      </c>
      <c r="AO41">
        <v>0</v>
      </c>
      <c r="AP41">
        <v>48.23</v>
      </c>
      <c r="AQ41">
        <v>0</v>
      </c>
      <c r="AR41">
        <v>1.66</v>
      </c>
    </row>
    <row r="42" spans="1:44">
      <c r="A42" t="s">
        <v>331</v>
      </c>
      <c r="G42" t="s">
        <v>84</v>
      </c>
      <c r="H42" s="73">
        <v>97.419999999999987</v>
      </c>
      <c r="I42" s="46">
        <v>0</v>
      </c>
      <c r="J42" s="46">
        <v>1.66</v>
      </c>
      <c r="K42" s="46">
        <v>70.509999999999991</v>
      </c>
      <c r="L42" s="46">
        <v>5.31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25</v>
      </c>
      <c r="X42">
        <v>0</v>
      </c>
      <c r="Y42">
        <v>100</v>
      </c>
      <c r="Z42">
        <v>0</v>
      </c>
      <c r="AA42">
        <v>0.96</v>
      </c>
      <c r="AB42">
        <v>4.24</v>
      </c>
      <c r="AC42">
        <v>182.66</v>
      </c>
      <c r="AD42">
        <v>5.31</v>
      </c>
      <c r="AE42">
        <v>18.04</v>
      </c>
      <c r="AF42">
        <v>0</v>
      </c>
      <c r="AG42">
        <v>0</v>
      </c>
      <c r="AH42">
        <v>0</v>
      </c>
      <c r="AI42">
        <v>96.46</v>
      </c>
      <c r="AJ42">
        <v>150</v>
      </c>
      <c r="AK42">
        <v>100</v>
      </c>
      <c r="AL42">
        <v>0</v>
      </c>
      <c r="AM42">
        <v>100</v>
      </c>
      <c r="AN42">
        <v>50</v>
      </c>
      <c r="AO42">
        <v>0</v>
      </c>
      <c r="AP42">
        <v>48.23</v>
      </c>
      <c r="AQ42">
        <v>0</v>
      </c>
      <c r="AR42">
        <v>1.66</v>
      </c>
    </row>
    <row r="43" spans="1:44">
      <c r="A43" t="s">
        <v>337</v>
      </c>
      <c r="G43" t="s">
        <v>85</v>
      </c>
      <c r="H43" s="73">
        <v>97.419999999999987</v>
      </c>
      <c r="I43" s="46">
        <v>0</v>
      </c>
      <c r="J43" s="46">
        <v>1.66</v>
      </c>
      <c r="K43" s="46">
        <v>101.28999999999999</v>
      </c>
      <c r="L43" s="46">
        <v>5.55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25</v>
      </c>
      <c r="X43">
        <v>0</v>
      </c>
      <c r="Y43">
        <v>100</v>
      </c>
      <c r="Z43">
        <v>0</v>
      </c>
      <c r="AA43">
        <v>0.96</v>
      </c>
      <c r="AB43">
        <v>4.1500000000000004</v>
      </c>
      <c r="AC43">
        <v>182.66</v>
      </c>
      <c r="AD43">
        <v>5.55</v>
      </c>
      <c r="AE43">
        <v>18.04</v>
      </c>
      <c r="AF43">
        <v>24.12</v>
      </c>
      <c r="AG43">
        <v>0</v>
      </c>
      <c r="AH43">
        <v>6.75</v>
      </c>
      <c r="AI43">
        <v>96.46</v>
      </c>
      <c r="AJ43">
        <v>150</v>
      </c>
      <c r="AK43">
        <v>100</v>
      </c>
      <c r="AL43">
        <v>0</v>
      </c>
      <c r="AM43">
        <v>100</v>
      </c>
      <c r="AN43">
        <v>50</v>
      </c>
      <c r="AO43">
        <v>0</v>
      </c>
      <c r="AP43">
        <v>48.23</v>
      </c>
      <c r="AQ43">
        <v>0</v>
      </c>
      <c r="AR43">
        <v>1.66</v>
      </c>
    </row>
    <row r="44" spans="1:44">
      <c r="A44" t="s">
        <v>339</v>
      </c>
      <c r="G44" t="s">
        <v>86</v>
      </c>
      <c r="H44" s="73">
        <v>97.419999999999987</v>
      </c>
      <c r="I44" s="46">
        <v>0</v>
      </c>
      <c r="J44" s="46">
        <v>1.66</v>
      </c>
      <c r="K44" s="46">
        <v>101.28999999999999</v>
      </c>
      <c r="L44" s="46">
        <v>5.79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25</v>
      </c>
      <c r="X44">
        <v>0</v>
      </c>
      <c r="Y44">
        <v>100</v>
      </c>
      <c r="Z44">
        <v>0</v>
      </c>
      <c r="AA44">
        <v>0.96</v>
      </c>
      <c r="AB44">
        <v>4.1500000000000004</v>
      </c>
      <c r="AC44">
        <v>182.66</v>
      </c>
      <c r="AD44">
        <v>5.79</v>
      </c>
      <c r="AE44">
        <v>18.04</v>
      </c>
      <c r="AF44">
        <v>24.12</v>
      </c>
      <c r="AG44">
        <v>0</v>
      </c>
      <c r="AH44">
        <v>6.75</v>
      </c>
      <c r="AI44">
        <v>96.46</v>
      </c>
      <c r="AJ44">
        <v>150</v>
      </c>
      <c r="AK44">
        <v>100</v>
      </c>
      <c r="AL44">
        <v>0</v>
      </c>
      <c r="AM44">
        <v>100</v>
      </c>
      <c r="AN44">
        <v>50</v>
      </c>
      <c r="AO44">
        <v>0</v>
      </c>
      <c r="AP44">
        <v>48.23</v>
      </c>
      <c r="AQ44">
        <v>0</v>
      </c>
      <c r="AR44">
        <v>1.66</v>
      </c>
    </row>
    <row r="45" spans="1:44">
      <c r="A45" t="s">
        <v>358</v>
      </c>
      <c r="G45" t="s">
        <v>87</v>
      </c>
      <c r="H45" s="73">
        <v>97.419999999999987</v>
      </c>
      <c r="I45" s="46">
        <v>0</v>
      </c>
      <c r="J45" s="46">
        <v>1.66</v>
      </c>
      <c r="K45" s="46">
        <v>101.28999999999999</v>
      </c>
      <c r="L45" s="46">
        <v>6.13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25</v>
      </c>
      <c r="X45">
        <v>0</v>
      </c>
      <c r="Y45">
        <v>100</v>
      </c>
      <c r="Z45">
        <v>0</v>
      </c>
      <c r="AA45">
        <v>0.96</v>
      </c>
      <c r="AB45">
        <v>4.1500000000000004</v>
      </c>
      <c r="AC45">
        <v>182.66</v>
      </c>
      <c r="AD45">
        <v>6.13</v>
      </c>
      <c r="AE45">
        <v>18.04</v>
      </c>
      <c r="AF45">
        <v>24.12</v>
      </c>
      <c r="AG45">
        <v>0</v>
      </c>
      <c r="AH45">
        <v>6.75</v>
      </c>
      <c r="AI45">
        <v>96.46</v>
      </c>
      <c r="AJ45">
        <v>150</v>
      </c>
      <c r="AK45">
        <v>100</v>
      </c>
      <c r="AL45">
        <v>0</v>
      </c>
      <c r="AM45">
        <v>100</v>
      </c>
      <c r="AN45">
        <v>50</v>
      </c>
      <c r="AO45">
        <v>0</v>
      </c>
      <c r="AP45">
        <v>48.23</v>
      </c>
      <c r="AQ45">
        <v>0</v>
      </c>
      <c r="AR45">
        <v>1.66</v>
      </c>
    </row>
    <row r="46" spans="1:44">
      <c r="A46" t="s">
        <v>359</v>
      </c>
      <c r="G46" t="s">
        <v>88</v>
      </c>
      <c r="H46" s="73">
        <v>97.419999999999987</v>
      </c>
      <c r="I46" s="46">
        <v>0</v>
      </c>
      <c r="J46" s="46">
        <v>1.66</v>
      </c>
      <c r="K46" s="46">
        <v>101.28999999999999</v>
      </c>
      <c r="L46" s="46">
        <v>6.27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25</v>
      </c>
      <c r="X46">
        <v>0</v>
      </c>
      <c r="Y46">
        <v>100</v>
      </c>
      <c r="Z46">
        <v>0</v>
      </c>
      <c r="AA46">
        <v>0.96</v>
      </c>
      <c r="AB46">
        <v>4.1500000000000004</v>
      </c>
      <c r="AC46">
        <v>182.66</v>
      </c>
      <c r="AD46">
        <v>6.27</v>
      </c>
      <c r="AE46">
        <v>18.04</v>
      </c>
      <c r="AF46">
        <v>24.12</v>
      </c>
      <c r="AG46">
        <v>0</v>
      </c>
      <c r="AH46">
        <v>6.75</v>
      </c>
      <c r="AI46">
        <v>96.46</v>
      </c>
      <c r="AJ46">
        <v>150</v>
      </c>
      <c r="AK46">
        <v>100</v>
      </c>
      <c r="AL46">
        <v>0</v>
      </c>
      <c r="AM46">
        <v>100</v>
      </c>
      <c r="AN46">
        <v>50</v>
      </c>
      <c r="AO46">
        <v>0</v>
      </c>
      <c r="AP46">
        <v>48.23</v>
      </c>
      <c r="AQ46">
        <v>0</v>
      </c>
      <c r="AR46">
        <v>1.66</v>
      </c>
    </row>
    <row r="47" spans="1:44">
      <c r="A47" t="s">
        <v>360</v>
      </c>
      <c r="G47" t="s">
        <v>89</v>
      </c>
      <c r="H47" s="73">
        <v>0.96</v>
      </c>
      <c r="I47" s="46">
        <v>0</v>
      </c>
      <c r="J47" s="46">
        <v>1.75</v>
      </c>
      <c r="K47" s="46">
        <v>70.419999999999987</v>
      </c>
      <c r="L47" s="46">
        <v>6.56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25</v>
      </c>
      <c r="X47">
        <v>0</v>
      </c>
      <c r="Y47">
        <v>100</v>
      </c>
      <c r="Z47">
        <v>0</v>
      </c>
      <c r="AA47">
        <v>0.96</v>
      </c>
      <c r="AB47">
        <v>4.1500000000000004</v>
      </c>
      <c r="AC47">
        <v>182.66</v>
      </c>
      <c r="AD47">
        <v>6.56</v>
      </c>
      <c r="AE47">
        <v>18.04</v>
      </c>
      <c r="AF47">
        <v>0</v>
      </c>
      <c r="AG47">
        <v>0</v>
      </c>
      <c r="AH47">
        <v>0</v>
      </c>
      <c r="AI47">
        <v>0</v>
      </c>
      <c r="AJ47">
        <v>150</v>
      </c>
      <c r="AK47">
        <v>100</v>
      </c>
      <c r="AL47">
        <v>0</v>
      </c>
      <c r="AM47">
        <v>100</v>
      </c>
      <c r="AN47">
        <v>50</v>
      </c>
      <c r="AO47">
        <v>0</v>
      </c>
      <c r="AP47">
        <v>48.23</v>
      </c>
      <c r="AQ47">
        <v>0</v>
      </c>
      <c r="AR47">
        <v>1.75</v>
      </c>
    </row>
    <row r="48" spans="1:44">
      <c r="A48" t="s">
        <v>364</v>
      </c>
      <c r="G48" t="s">
        <v>90</v>
      </c>
      <c r="H48" s="73">
        <v>0.96</v>
      </c>
      <c r="I48" s="46">
        <v>0</v>
      </c>
      <c r="J48" s="46">
        <v>1.75</v>
      </c>
      <c r="K48" s="46">
        <v>70.419999999999987</v>
      </c>
      <c r="L48" s="46">
        <v>6.75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25</v>
      </c>
      <c r="X48">
        <v>0</v>
      </c>
      <c r="Y48">
        <v>100</v>
      </c>
      <c r="Z48">
        <v>0</v>
      </c>
      <c r="AA48">
        <v>0.96</v>
      </c>
      <c r="AB48">
        <v>4.1500000000000004</v>
      </c>
      <c r="AC48">
        <v>182.66</v>
      </c>
      <c r="AD48">
        <v>6.75</v>
      </c>
      <c r="AE48">
        <v>18.04</v>
      </c>
      <c r="AF48">
        <v>0</v>
      </c>
      <c r="AG48">
        <v>0</v>
      </c>
      <c r="AH48">
        <v>0</v>
      </c>
      <c r="AI48">
        <v>0</v>
      </c>
      <c r="AJ48">
        <v>150</v>
      </c>
      <c r="AK48">
        <v>100</v>
      </c>
      <c r="AL48">
        <v>0</v>
      </c>
      <c r="AM48">
        <v>100</v>
      </c>
      <c r="AN48">
        <v>50</v>
      </c>
      <c r="AO48">
        <v>0</v>
      </c>
      <c r="AP48">
        <v>48.23</v>
      </c>
      <c r="AQ48">
        <v>0</v>
      </c>
      <c r="AR48">
        <v>1.75</v>
      </c>
    </row>
    <row r="49" spans="1:44">
      <c r="A49" t="s">
        <v>365</v>
      </c>
      <c r="G49" t="s">
        <v>91</v>
      </c>
      <c r="H49" s="73">
        <v>0.96</v>
      </c>
      <c r="I49" s="46">
        <v>0</v>
      </c>
      <c r="J49" s="46">
        <v>1.75</v>
      </c>
      <c r="K49" s="46">
        <v>70.419999999999987</v>
      </c>
      <c r="L49" s="46">
        <v>6.9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25</v>
      </c>
      <c r="X49">
        <v>0</v>
      </c>
      <c r="Y49">
        <v>100</v>
      </c>
      <c r="Z49">
        <v>0</v>
      </c>
      <c r="AA49">
        <v>0.96</v>
      </c>
      <c r="AB49">
        <v>4.1500000000000004</v>
      </c>
      <c r="AC49">
        <v>182.66</v>
      </c>
      <c r="AD49">
        <v>6.9</v>
      </c>
      <c r="AE49">
        <v>18.04</v>
      </c>
      <c r="AF49">
        <v>0</v>
      </c>
      <c r="AG49">
        <v>0</v>
      </c>
      <c r="AH49">
        <v>0</v>
      </c>
      <c r="AI49">
        <v>0</v>
      </c>
      <c r="AJ49">
        <v>150</v>
      </c>
      <c r="AK49">
        <v>100</v>
      </c>
      <c r="AL49">
        <v>0</v>
      </c>
      <c r="AM49">
        <v>100</v>
      </c>
      <c r="AN49">
        <v>50</v>
      </c>
      <c r="AO49">
        <v>0</v>
      </c>
      <c r="AP49">
        <v>48.23</v>
      </c>
      <c r="AQ49">
        <v>0</v>
      </c>
      <c r="AR49">
        <v>1.75</v>
      </c>
    </row>
    <row r="50" spans="1:44">
      <c r="A50" t="s">
        <v>366</v>
      </c>
      <c r="G50" t="s">
        <v>92</v>
      </c>
      <c r="H50" s="73">
        <v>0.96</v>
      </c>
      <c r="I50" s="46">
        <v>0</v>
      </c>
      <c r="J50" s="46">
        <v>1.75</v>
      </c>
      <c r="K50" s="46">
        <v>70.419999999999987</v>
      </c>
      <c r="L50" s="46">
        <v>6.99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25</v>
      </c>
      <c r="X50">
        <v>0</v>
      </c>
      <c r="Y50">
        <v>100</v>
      </c>
      <c r="Z50">
        <v>0</v>
      </c>
      <c r="AA50">
        <v>0.96</v>
      </c>
      <c r="AB50">
        <v>4.1500000000000004</v>
      </c>
      <c r="AC50">
        <v>182.66</v>
      </c>
      <c r="AD50">
        <v>6.99</v>
      </c>
      <c r="AE50">
        <v>18.04</v>
      </c>
      <c r="AF50">
        <v>0</v>
      </c>
      <c r="AG50">
        <v>0</v>
      </c>
      <c r="AH50">
        <v>0</v>
      </c>
      <c r="AI50">
        <v>0</v>
      </c>
      <c r="AJ50">
        <v>150</v>
      </c>
      <c r="AK50">
        <v>100</v>
      </c>
      <c r="AL50">
        <v>0</v>
      </c>
      <c r="AM50">
        <v>100</v>
      </c>
      <c r="AN50">
        <v>50</v>
      </c>
      <c r="AO50">
        <v>0</v>
      </c>
      <c r="AP50">
        <v>48.23</v>
      </c>
      <c r="AQ50">
        <v>0</v>
      </c>
      <c r="AR50">
        <v>1.75</v>
      </c>
    </row>
    <row r="51" spans="1:44">
      <c r="A51" t="s">
        <v>367</v>
      </c>
      <c r="G51" t="s">
        <v>93</v>
      </c>
      <c r="H51" s="73">
        <v>0.96</v>
      </c>
      <c r="I51" s="46">
        <v>0</v>
      </c>
      <c r="J51" s="46">
        <v>1.66</v>
      </c>
      <c r="K51" s="46">
        <v>70.13</v>
      </c>
      <c r="L51" s="46">
        <v>7.14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25</v>
      </c>
      <c r="X51">
        <v>0</v>
      </c>
      <c r="Y51">
        <v>100</v>
      </c>
      <c r="Z51">
        <v>0</v>
      </c>
      <c r="AA51">
        <v>0.96</v>
      </c>
      <c r="AB51">
        <v>3.86</v>
      </c>
      <c r="AC51">
        <v>182.66</v>
      </c>
      <c r="AD51">
        <v>7.14</v>
      </c>
      <c r="AE51">
        <v>18.04</v>
      </c>
      <c r="AF51">
        <v>0</v>
      </c>
      <c r="AG51">
        <v>0</v>
      </c>
      <c r="AH51">
        <v>0</v>
      </c>
      <c r="AI51">
        <v>0</v>
      </c>
      <c r="AJ51">
        <v>150</v>
      </c>
      <c r="AK51">
        <v>100</v>
      </c>
      <c r="AL51">
        <v>0</v>
      </c>
      <c r="AM51">
        <v>100</v>
      </c>
      <c r="AN51">
        <v>50</v>
      </c>
      <c r="AO51">
        <v>0</v>
      </c>
      <c r="AP51">
        <v>48.23</v>
      </c>
      <c r="AQ51">
        <v>0</v>
      </c>
      <c r="AR51">
        <v>1.66</v>
      </c>
    </row>
    <row r="52" spans="1:44">
      <c r="A52" t="s">
        <v>368</v>
      </c>
      <c r="G52" t="s">
        <v>94</v>
      </c>
      <c r="H52" s="73">
        <v>0.96</v>
      </c>
      <c r="I52" s="46">
        <v>0</v>
      </c>
      <c r="J52" s="46">
        <v>1.66</v>
      </c>
      <c r="K52" s="46">
        <v>70.13</v>
      </c>
      <c r="L52" s="46">
        <v>7.43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25</v>
      </c>
      <c r="X52">
        <v>0</v>
      </c>
      <c r="Y52">
        <v>100</v>
      </c>
      <c r="Z52">
        <v>0</v>
      </c>
      <c r="AA52">
        <v>0.96</v>
      </c>
      <c r="AB52">
        <v>3.86</v>
      </c>
      <c r="AC52">
        <v>182.66</v>
      </c>
      <c r="AD52">
        <v>7.43</v>
      </c>
      <c r="AE52">
        <v>18.04</v>
      </c>
      <c r="AF52">
        <v>0</v>
      </c>
      <c r="AG52">
        <v>0</v>
      </c>
      <c r="AH52">
        <v>0</v>
      </c>
      <c r="AI52">
        <v>0</v>
      </c>
      <c r="AJ52">
        <v>150</v>
      </c>
      <c r="AK52">
        <v>100</v>
      </c>
      <c r="AL52">
        <v>0</v>
      </c>
      <c r="AM52">
        <v>100</v>
      </c>
      <c r="AN52">
        <v>50</v>
      </c>
      <c r="AO52">
        <v>0</v>
      </c>
      <c r="AP52">
        <v>48.23</v>
      </c>
      <c r="AQ52">
        <v>0</v>
      </c>
      <c r="AR52">
        <v>1.66</v>
      </c>
    </row>
    <row r="53" spans="1:44">
      <c r="A53" t="s">
        <v>400</v>
      </c>
      <c r="G53" t="s">
        <v>95</v>
      </c>
      <c r="H53" s="73">
        <v>0.96</v>
      </c>
      <c r="I53" s="46">
        <v>0</v>
      </c>
      <c r="J53" s="46">
        <v>1.66</v>
      </c>
      <c r="K53" s="46">
        <v>70.13</v>
      </c>
      <c r="L53" s="46">
        <v>7.86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25</v>
      </c>
      <c r="X53">
        <v>0</v>
      </c>
      <c r="Y53">
        <v>100</v>
      </c>
      <c r="Z53">
        <v>0</v>
      </c>
      <c r="AA53">
        <v>0.96</v>
      </c>
      <c r="AB53">
        <v>3.86</v>
      </c>
      <c r="AC53">
        <v>182.66</v>
      </c>
      <c r="AD53">
        <v>7.86</v>
      </c>
      <c r="AE53">
        <v>18.04</v>
      </c>
      <c r="AF53">
        <v>0</v>
      </c>
      <c r="AG53">
        <v>0</v>
      </c>
      <c r="AH53">
        <v>0</v>
      </c>
      <c r="AI53">
        <v>0</v>
      </c>
      <c r="AJ53">
        <v>150</v>
      </c>
      <c r="AK53">
        <v>100</v>
      </c>
      <c r="AL53">
        <v>0</v>
      </c>
      <c r="AM53">
        <v>100</v>
      </c>
      <c r="AN53">
        <v>50</v>
      </c>
      <c r="AO53">
        <v>0</v>
      </c>
      <c r="AP53">
        <v>48.23</v>
      </c>
      <c r="AQ53">
        <v>0</v>
      </c>
      <c r="AR53">
        <v>1.66</v>
      </c>
    </row>
    <row r="54" spans="1:44">
      <c r="A54" t="s">
        <v>399</v>
      </c>
      <c r="G54" t="s">
        <v>96</v>
      </c>
      <c r="H54" s="73">
        <v>0.96</v>
      </c>
      <c r="I54" s="46">
        <v>0</v>
      </c>
      <c r="J54" s="46">
        <v>1.66</v>
      </c>
      <c r="K54" s="46">
        <v>70.13</v>
      </c>
      <c r="L54" s="46">
        <v>8.01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25</v>
      </c>
      <c r="X54">
        <v>0</v>
      </c>
      <c r="Y54">
        <v>100</v>
      </c>
      <c r="Z54">
        <v>0</v>
      </c>
      <c r="AA54">
        <v>0.96</v>
      </c>
      <c r="AB54">
        <v>3.86</v>
      </c>
      <c r="AC54">
        <v>182.66</v>
      </c>
      <c r="AD54">
        <v>8.01</v>
      </c>
      <c r="AE54">
        <v>18.04</v>
      </c>
      <c r="AF54">
        <v>0</v>
      </c>
      <c r="AG54">
        <v>0</v>
      </c>
      <c r="AH54">
        <v>0</v>
      </c>
      <c r="AI54">
        <v>0</v>
      </c>
      <c r="AJ54">
        <v>150</v>
      </c>
      <c r="AK54">
        <v>100</v>
      </c>
      <c r="AL54">
        <v>0</v>
      </c>
      <c r="AM54">
        <v>100</v>
      </c>
      <c r="AN54">
        <v>50</v>
      </c>
      <c r="AO54">
        <v>0</v>
      </c>
      <c r="AP54">
        <v>48.23</v>
      </c>
      <c r="AQ54">
        <v>0</v>
      </c>
      <c r="AR54">
        <v>1.66</v>
      </c>
    </row>
    <row r="55" spans="1:44">
      <c r="A55" t="s">
        <v>401</v>
      </c>
      <c r="G55" t="s">
        <v>97</v>
      </c>
      <c r="H55" s="73">
        <v>0.96</v>
      </c>
      <c r="I55" s="46">
        <v>0</v>
      </c>
      <c r="J55" s="46">
        <v>1.66</v>
      </c>
      <c r="K55" s="46">
        <v>70.13</v>
      </c>
      <c r="L55" s="46">
        <v>8.39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25</v>
      </c>
      <c r="X55">
        <v>0</v>
      </c>
      <c r="Y55">
        <v>100</v>
      </c>
      <c r="Z55">
        <v>0</v>
      </c>
      <c r="AA55">
        <v>0.96</v>
      </c>
      <c r="AB55">
        <v>3.86</v>
      </c>
      <c r="AC55">
        <v>182.66</v>
      </c>
      <c r="AD55">
        <v>8.39</v>
      </c>
      <c r="AE55">
        <v>18.04</v>
      </c>
      <c r="AF55">
        <v>0</v>
      </c>
      <c r="AG55">
        <v>0</v>
      </c>
      <c r="AH55">
        <v>0</v>
      </c>
      <c r="AI55">
        <v>0</v>
      </c>
      <c r="AJ55">
        <v>150</v>
      </c>
      <c r="AK55">
        <v>100</v>
      </c>
      <c r="AL55">
        <v>0</v>
      </c>
      <c r="AM55">
        <v>100</v>
      </c>
      <c r="AN55">
        <v>50</v>
      </c>
      <c r="AO55">
        <v>0</v>
      </c>
      <c r="AP55">
        <v>48.23</v>
      </c>
      <c r="AQ55">
        <v>0</v>
      </c>
      <c r="AR55">
        <v>1.66</v>
      </c>
    </row>
    <row r="56" spans="1:44">
      <c r="A56" t="s">
        <v>401</v>
      </c>
      <c r="G56" t="s">
        <v>98</v>
      </c>
      <c r="H56" s="73">
        <v>0.96</v>
      </c>
      <c r="I56" s="46">
        <v>0</v>
      </c>
      <c r="J56" s="46">
        <v>1.66</v>
      </c>
      <c r="K56" s="46">
        <v>70.13</v>
      </c>
      <c r="L56" s="46">
        <v>8.1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25</v>
      </c>
      <c r="X56">
        <v>0</v>
      </c>
      <c r="Y56">
        <v>100</v>
      </c>
      <c r="Z56">
        <v>0</v>
      </c>
      <c r="AA56">
        <v>0.96</v>
      </c>
      <c r="AB56">
        <v>3.86</v>
      </c>
      <c r="AC56">
        <v>182.66</v>
      </c>
      <c r="AD56">
        <v>8.1</v>
      </c>
      <c r="AE56">
        <v>18.04</v>
      </c>
      <c r="AF56">
        <v>0</v>
      </c>
      <c r="AG56">
        <v>0</v>
      </c>
      <c r="AH56">
        <v>0</v>
      </c>
      <c r="AI56">
        <v>0</v>
      </c>
      <c r="AJ56">
        <v>150</v>
      </c>
      <c r="AK56">
        <v>100</v>
      </c>
      <c r="AL56">
        <v>0</v>
      </c>
      <c r="AM56">
        <v>100</v>
      </c>
      <c r="AN56">
        <v>50</v>
      </c>
      <c r="AO56">
        <v>0</v>
      </c>
      <c r="AP56">
        <v>48.23</v>
      </c>
      <c r="AQ56">
        <v>0</v>
      </c>
      <c r="AR56">
        <v>1.66</v>
      </c>
    </row>
    <row r="57" spans="1:44">
      <c r="G57" t="s">
        <v>99</v>
      </c>
      <c r="H57" s="73">
        <v>0.96</v>
      </c>
      <c r="I57" s="46">
        <v>0</v>
      </c>
      <c r="J57" s="46">
        <v>1.66</v>
      </c>
      <c r="K57" s="46">
        <v>70.13</v>
      </c>
      <c r="L57" s="46">
        <v>7.81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25</v>
      </c>
      <c r="X57">
        <v>0</v>
      </c>
      <c r="Y57">
        <v>100</v>
      </c>
      <c r="Z57">
        <v>0</v>
      </c>
      <c r="AA57">
        <v>0.96</v>
      </c>
      <c r="AB57">
        <v>3.86</v>
      </c>
      <c r="AC57">
        <v>182.66</v>
      </c>
      <c r="AD57">
        <v>7.81</v>
      </c>
      <c r="AE57">
        <v>18.04</v>
      </c>
      <c r="AF57">
        <v>0</v>
      </c>
      <c r="AG57">
        <v>0</v>
      </c>
      <c r="AH57">
        <v>0</v>
      </c>
      <c r="AI57">
        <v>0</v>
      </c>
      <c r="AJ57">
        <v>150</v>
      </c>
      <c r="AK57">
        <v>100</v>
      </c>
      <c r="AL57">
        <v>0</v>
      </c>
      <c r="AM57">
        <v>100</v>
      </c>
      <c r="AN57">
        <v>50</v>
      </c>
      <c r="AO57">
        <v>0</v>
      </c>
      <c r="AP57">
        <v>48.23</v>
      </c>
      <c r="AQ57">
        <v>0</v>
      </c>
      <c r="AR57">
        <v>1.66</v>
      </c>
    </row>
    <row r="58" spans="1:44">
      <c r="G58" t="s">
        <v>100</v>
      </c>
      <c r="H58" s="73">
        <v>0.96</v>
      </c>
      <c r="I58" s="46">
        <v>0</v>
      </c>
      <c r="J58" s="46">
        <v>1.66</v>
      </c>
      <c r="K58" s="46">
        <v>70.13</v>
      </c>
      <c r="L58" s="46">
        <v>7.52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25</v>
      </c>
      <c r="X58">
        <v>0</v>
      </c>
      <c r="Y58">
        <v>100</v>
      </c>
      <c r="Z58">
        <v>0</v>
      </c>
      <c r="AA58">
        <v>0.96</v>
      </c>
      <c r="AB58">
        <v>3.86</v>
      </c>
      <c r="AC58">
        <v>182.66</v>
      </c>
      <c r="AD58">
        <v>7.52</v>
      </c>
      <c r="AE58">
        <v>18.04</v>
      </c>
      <c r="AF58">
        <v>0</v>
      </c>
      <c r="AG58">
        <v>0</v>
      </c>
      <c r="AH58">
        <v>0</v>
      </c>
      <c r="AI58">
        <v>0</v>
      </c>
      <c r="AJ58">
        <v>150</v>
      </c>
      <c r="AK58">
        <v>100</v>
      </c>
      <c r="AL58">
        <v>0</v>
      </c>
      <c r="AM58">
        <v>100</v>
      </c>
      <c r="AN58">
        <v>50</v>
      </c>
      <c r="AO58">
        <v>0</v>
      </c>
      <c r="AP58">
        <v>48.23</v>
      </c>
      <c r="AQ58">
        <v>0</v>
      </c>
      <c r="AR58">
        <v>1.66</v>
      </c>
    </row>
    <row r="59" spans="1:44">
      <c r="G59" t="s">
        <v>101</v>
      </c>
      <c r="H59" s="73">
        <v>0.96</v>
      </c>
      <c r="I59" s="46">
        <v>0</v>
      </c>
      <c r="J59" s="46">
        <v>1.75</v>
      </c>
      <c r="K59" s="46">
        <v>70.03</v>
      </c>
      <c r="L59" s="46">
        <v>7.23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25</v>
      </c>
      <c r="X59">
        <v>0</v>
      </c>
      <c r="Y59">
        <v>100</v>
      </c>
      <c r="Z59">
        <v>0</v>
      </c>
      <c r="AA59">
        <v>0.96</v>
      </c>
      <c r="AB59">
        <v>3.76</v>
      </c>
      <c r="AC59">
        <v>182.66</v>
      </c>
      <c r="AD59">
        <v>7.23</v>
      </c>
      <c r="AE59">
        <v>18.04</v>
      </c>
      <c r="AF59">
        <v>0</v>
      </c>
      <c r="AG59">
        <v>0</v>
      </c>
      <c r="AH59">
        <v>0</v>
      </c>
      <c r="AI59">
        <v>0</v>
      </c>
      <c r="AJ59">
        <v>150</v>
      </c>
      <c r="AK59">
        <v>100</v>
      </c>
      <c r="AL59">
        <v>0</v>
      </c>
      <c r="AM59">
        <v>100</v>
      </c>
      <c r="AN59">
        <v>50</v>
      </c>
      <c r="AO59">
        <v>0</v>
      </c>
      <c r="AP59">
        <v>48.23</v>
      </c>
      <c r="AQ59">
        <v>0</v>
      </c>
      <c r="AR59">
        <v>1.75</v>
      </c>
    </row>
    <row r="60" spans="1:44">
      <c r="G60" t="s">
        <v>102</v>
      </c>
      <c r="H60" s="73">
        <v>0.96</v>
      </c>
      <c r="I60" s="46">
        <v>0</v>
      </c>
      <c r="J60" s="46">
        <v>1.75</v>
      </c>
      <c r="K60" s="46">
        <v>70.03</v>
      </c>
      <c r="L60" s="46">
        <v>7.14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25</v>
      </c>
      <c r="X60">
        <v>0</v>
      </c>
      <c r="Y60">
        <v>100</v>
      </c>
      <c r="Z60">
        <v>0</v>
      </c>
      <c r="AA60">
        <v>0.96</v>
      </c>
      <c r="AB60">
        <v>3.76</v>
      </c>
      <c r="AC60">
        <v>182.66</v>
      </c>
      <c r="AD60">
        <v>7.14</v>
      </c>
      <c r="AE60">
        <v>18.04</v>
      </c>
      <c r="AF60">
        <v>0</v>
      </c>
      <c r="AG60">
        <v>0</v>
      </c>
      <c r="AH60">
        <v>0</v>
      </c>
      <c r="AI60">
        <v>0</v>
      </c>
      <c r="AJ60">
        <v>150</v>
      </c>
      <c r="AK60">
        <v>100</v>
      </c>
      <c r="AL60">
        <v>0</v>
      </c>
      <c r="AM60">
        <v>100</v>
      </c>
      <c r="AN60">
        <v>50</v>
      </c>
      <c r="AO60">
        <v>0</v>
      </c>
      <c r="AP60">
        <v>48.23</v>
      </c>
      <c r="AQ60">
        <v>0</v>
      </c>
      <c r="AR60">
        <v>1.75</v>
      </c>
    </row>
    <row r="61" spans="1:44">
      <c r="G61" t="s">
        <v>103</v>
      </c>
      <c r="H61" s="73">
        <v>0.96</v>
      </c>
      <c r="I61" s="46">
        <v>0</v>
      </c>
      <c r="J61" s="46">
        <v>1.75</v>
      </c>
      <c r="K61" s="46">
        <v>70.03</v>
      </c>
      <c r="L61" s="46">
        <v>7.04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25</v>
      </c>
      <c r="X61">
        <v>0</v>
      </c>
      <c r="Y61">
        <v>100</v>
      </c>
      <c r="Z61">
        <v>0</v>
      </c>
      <c r="AA61">
        <v>0.96</v>
      </c>
      <c r="AB61">
        <v>3.76</v>
      </c>
      <c r="AC61">
        <v>182.66</v>
      </c>
      <c r="AD61">
        <v>7.04</v>
      </c>
      <c r="AE61">
        <v>18.04</v>
      </c>
      <c r="AF61">
        <v>0</v>
      </c>
      <c r="AG61">
        <v>0</v>
      </c>
      <c r="AH61">
        <v>0</v>
      </c>
      <c r="AI61">
        <v>0</v>
      </c>
      <c r="AJ61">
        <v>150</v>
      </c>
      <c r="AK61">
        <v>100</v>
      </c>
      <c r="AL61">
        <v>0</v>
      </c>
      <c r="AM61">
        <v>100</v>
      </c>
      <c r="AN61">
        <v>50</v>
      </c>
      <c r="AO61">
        <v>0</v>
      </c>
      <c r="AP61">
        <v>48.23</v>
      </c>
      <c r="AQ61">
        <v>0</v>
      </c>
      <c r="AR61">
        <v>1.75</v>
      </c>
    </row>
    <row r="62" spans="1:44">
      <c r="G62" t="s">
        <v>104</v>
      </c>
      <c r="H62" s="73">
        <v>0.96</v>
      </c>
      <c r="I62" s="46">
        <v>0</v>
      </c>
      <c r="J62" s="46">
        <v>1.75</v>
      </c>
      <c r="K62" s="46">
        <v>70.03</v>
      </c>
      <c r="L62" s="46">
        <v>6.8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25</v>
      </c>
      <c r="X62">
        <v>0</v>
      </c>
      <c r="Y62">
        <v>100</v>
      </c>
      <c r="Z62">
        <v>0</v>
      </c>
      <c r="AA62">
        <v>0.96</v>
      </c>
      <c r="AB62">
        <v>3.76</v>
      </c>
      <c r="AC62">
        <v>182.66</v>
      </c>
      <c r="AD62">
        <v>6.8</v>
      </c>
      <c r="AE62">
        <v>18.04</v>
      </c>
      <c r="AF62">
        <v>0</v>
      </c>
      <c r="AG62">
        <v>0</v>
      </c>
      <c r="AH62">
        <v>0</v>
      </c>
      <c r="AI62">
        <v>0</v>
      </c>
      <c r="AJ62">
        <v>150</v>
      </c>
      <c r="AK62">
        <v>100</v>
      </c>
      <c r="AL62">
        <v>0</v>
      </c>
      <c r="AM62">
        <v>100</v>
      </c>
      <c r="AN62">
        <v>50</v>
      </c>
      <c r="AO62">
        <v>0</v>
      </c>
      <c r="AP62">
        <v>48.23</v>
      </c>
      <c r="AQ62">
        <v>0</v>
      </c>
      <c r="AR62">
        <v>1.75</v>
      </c>
    </row>
    <row r="63" spans="1:44">
      <c r="G63" t="s">
        <v>105</v>
      </c>
      <c r="H63" s="73">
        <v>0.77</v>
      </c>
      <c r="I63" s="46">
        <v>0</v>
      </c>
      <c r="J63" s="46">
        <v>1.66</v>
      </c>
      <c r="K63" s="46">
        <v>70.03</v>
      </c>
      <c r="L63" s="46">
        <v>6.56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25</v>
      </c>
      <c r="X63">
        <v>0</v>
      </c>
      <c r="Y63">
        <v>100</v>
      </c>
      <c r="Z63">
        <v>0</v>
      </c>
      <c r="AA63">
        <v>0.77</v>
      </c>
      <c r="AB63">
        <v>3.76</v>
      </c>
      <c r="AC63">
        <v>182.66</v>
      </c>
      <c r="AD63">
        <v>6.56</v>
      </c>
      <c r="AE63">
        <v>18.04</v>
      </c>
      <c r="AF63">
        <v>0</v>
      </c>
      <c r="AG63">
        <v>0</v>
      </c>
      <c r="AH63">
        <v>0</v>
      </c>
      <c r="AI63">
        <v>0</v>
      </c>
      <c r="AJ63">
        <v>150</v>
      </c>
      <c r="AK63">
        <v>100</v>
      </c>
      <c r="AL63">
        <v>0</v>
      </c>
      <c r="AM63">
        <v>100</v>
      </c>
      <c r="AN63">
        <v>50</v>
      </c>
      <c r="AO63">
        <v>0</v>
      </c>
      <c r="AP63">
        <v>48.23</v>
      </c>
      <c r="AQ63">
        <v>0</v>
      </c>
      <c r="AR63">
        <v>1.66</v>
      </c>
    </row>
    <row r="64" spans="1:44">
      <c r="G64" t="s">
        <v>106</v>
      </c>
      <c r="H64" s="73">
        <v>0.77</v>
      </c>
      <c r="I64" s="46">
        <v>0</v>
      </c>
      <c r="J64" s="46">
        <v>1.66</v>
      </c>
      <c r="K64" s="46">
        <v>70.03</v>
      </c>
      <c r="L64" s="46">
        <v>6.08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25</v>
      </c>
      <c r="X64">
        <v>0</v>
      </c>
      <c r="Y64">
        <v>100</v>
      </c>
      <c r="Z64">
        <v>0</v>
      </c>
      <c r="AA64">
        <v>0.77</v>
      </c>
      <c r="AB64">
        <v>3.76</v>
      </c>
      <c r="AC64">
        <v>182.66</v>
      </c>
      <c r="AD64">
        <v>6.08</v>
      </c>
      <c r="AE64">
        <v>18.04</v>
      </c>
      <c r="AF64">
        <v>0</v>
      </c>
      <c r="AG64">
        <v>0</v>
      </c>
      <c r="AH64">
        <v>0</v>
      </c>
      <c r="AI64">
        <v>0</v>
      </c>
      <c r="AJ64">
        <v>150</v>
      </c>
      <c r="AK64">
        <v>100</v>
      </c>
      <c r="AL64">
        <v>0</v>
      </c>
      <c r="AM64">
        <v>100</v>
      </c>
      <c r="AN64">
        <v>50</v>
      </c>
      <c r="AO64">
        <v>0</v>
      </c>
      <c r="AP64">
        <v>48.23</v>
      </c>
      <c r="AQ64">
        <v>0</v>
      </c>
      <c r="AR64">
        <v>1.66</v>
      </c>
    </row>
    <row r="65" spans="7:44">
      <c r="G65" t="s">
        <v>107</v>
      </c>
      <c r="H65" s="73">
        <v>0.77</v>
      </c>
      <c r="I65" s="46">
        <v>0</v>
      </c>
      <c r="J65" s="46">
        <v>1.66</v>
      </c>
      <c r="K65" s="46">
        <v>70.03</v>
      </c>
      <c r="L65" s="46">
        <v>5.74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25</v>
      </c>
      <c r="X65">
        <v>0</v>
      </c>
      <c r="Y65">
        <v>100</v>
      </c>
      <c r="Z65">
        <v>0</v>
      </c>
      <c r="AA65">
        <v>0.77</v>
      </c>
      <c r="AB65">
        <v>3.76</v>
      </c>
      <c r="AC65">
        <v>182.66</v>
      </c>
      <c r="AD65">
        <v>5.74</v>
      </c>
      <c r="AE65">
        <v>18.04</v>
      </c>
      <c r="AF65">
        <v>0</v>
      </c>
      <c r="AG65">
        <v>0</v>
      </c>
      <c r="AH65">
        <v>0</v>
      </c>
      <c r="AI65">
        <v>0</v>
      </c>
      <c r="AJ65">
        <v>150</v>
      </c>
      <c r="AK65">
        <v>100</v>
      </c>
      <c r="AL65">
        <v>0</v>
      </c>
      <c r="AM65">
        <v>100</v>
      </c>
      <c r="AN65">
        <v>50</v>
      </c>
      <c r="AO65">
        <v>0</v>
      </c>
      <c r="AP65">
        <v>48.23</v>
      </c>
      <c r="AQ65">
        <v>0</v>
      </c>
      <c r="AR65">
        <v>1.66</v>
      </c>
    </row>
    <row r="66" spans="7:44">
      <c r="G66" t="s">
        <v>108</v>
      </c>
      <c r="H66" s="73">
        <v>0.77</v>
      </c>
      <c r="I66" s="46">
        <v>0</v>
      </c>
      <c r="J66" s="46">
        <v>1.66</v>
      </c>
      <c r="K66" s="46">
        <v>70.03</v>
      </c>
      <c r="L66" s="46">
        <v>5.21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25</v>
      </c>
      <c r="X66">
        <v>0</v>
      </c>
      <c r="Y66">
        <v>100</v>
      </c>
      <c r="Z66">
        <v>0</v>
      </c>
      <c r="AA66">
        <v>0.77</v>
      </c>
      <c r="AB66">
        <v>3.76</v>
      </c>
      <c r="AC66">
        <v>182.66</v>
      </c>
      <c r="AD66">
        <v>5.21</v>
      </c>
      <c r="AE66">
        <v>18.04</v>
      </c>
      <c r="AF66">
        <v>0</v>
      </c>
      <c r="AG66">
        <v>0</v>
      </c>
      <c r="AH66">
        <v>0</v>
      </c>
      <c r="AI66">
        <v>0</v>
      </c>
      <c r="AJ66">
        <v>150</v>
      </c>
      <c r="AK66">
        <v>100</v>
      </c>
      <c r="AL66">
        <v>0</v>
      </c>
      <c r="AM66">
        <v>100</v>
      </c>
      <c r="AN66">
        <v>50</v>
      </c>
      <c r="AO66">
        <v>0</v>
      </c>
      <c r="AP66">
        <v>48.23</v>
      </c>
      <c r="AQ66">
        <v>0</v>
      </c>
      <c r="AR66">
        <v>1.66</v>
      </c>
    </row>
    <row r="67" spans="7:44">
      <c r="G67" t="s">
        <v>109</v>
      </c>
      <c r="H67" s="73">
        <v>0.53</v>
      </c>
      <c r="I67" s="46">
        <v>0</v>
      </c>
      <c r="J67" s="46">
        <v>1.66</v>
      </c>
      <c r="K67" s="46">
        <v>66.27</v>
      </c>
      <c r="L67" s="46">
        <v>4.34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25</v>
      </c>
      <c r="X67">
        <v>0</v>
      </c>
      <c r="Y67">
        <v>100</v>
      </c>
      <c r="Z67">
        <v>0</v>
      </c>
      <c r="AA67">
        <v>0.53</v>
      </c>
      <c r="AB67">
        <v>0</v>
      </c>
      <c r="AC67">
        <v>182.66</v>
      </c>
      <c r="AD67">
        <v>4.34</v>
      </c>
      <c r="AE67">
        <v>18.04</v>
      </c>
      <c r="AF67">
        <v>0</v>
      </c>
      <c r="AG67">
        <v>0</v>
      </c>
      <c r="AH67">
        <v>0</v>
      </c>
      <c r="AI67">
        <v>0</v>
      </c>
      <c r="AJ67">
        <v>150</v>
      </c>
      <c r="AK67">
        <v>100</v>
      </c>
      <c r="AL67">
        <v>0</v>
      </c>
      <c r="AM67">
        <v>100</v>
      </c>
      <c r="AN67">
        <v>50</v>
      </c>
      <c r="AO67">
        <v>0</v>
      </c>
      <c r="AP67">
        <v>48.23</v>
      </c>
      <c r="AQ67">
        <v>0</v>
      </c>
      <c r="AR67">
        <v>1.66</v>
      </c>
    </row>
    <row r="68" spans="7:44">
      <c r="G68" t="s">
        <v>110</v>
      </c>
      <c r="H68" s="73">
        <v>0.53</v>
      </c>
      <c r="I68" s="46">
        <v>0</v>
      </c>
      <c r="J68" s="46">
        <v>1.66</v>
      </c>
      <c r="K68" s="46">
        <v>66.27</v>
      </c>
      <c r="L68" s="46">
        <v>4.1500000000000004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25</v>
      </c>
      <c r="X68">
        <v>0</v>
      </c>
      <c r="Y68">
        <v>100</v>
      </c>
      <c r="Z68">
        <v>0</v>
      </c>
      <c r="AA68">
        <v>0.53</v>
      </c>
      <c r="AB68">
        <v>0</v>
      </c>
      <c r="AC68">
        <v>182.66</v>
      </c>
      <c r="AD68">
        <v>4.1500000000000004</v>
      </c>
      <c r="AE68">
        <v>18.04</v>
      </c>
      <c r="AF68">
        <v>0</v>
      </c>
      <c r="AG68">
        <v>0</v>
      </c>
      <c r="AH68">
        <v>0</v>
      </c>
      <c r="AI68">
        <v>0</v>
      </c>
      <c r="AJ68">
        <v>150</v>
      </c>
      <c r="AK68">
        <v>100</v>
      </c>
      <c r="AL68">
        <v>0</v>
      </c>
      <c r="AM68">
        <v>100</v>
      </c>
      <c r="AN68">
        <v>50</v>
      </c>
      <c r="AO68">
        <v>0</v>
      </c>
      <c r="AP68">
        <v>48.23</v>
      </c>
      <c r="AQ68">
        <v>0</v>
      </c>
      <c r="AR68">
        <v>1.66</v>
      </c>
    </row>
    <row r="69" spans="7:44">
      <c r="G69" t="s">
        <v>111</v>
      </c>
      <c r="H69" s="73">
        <v>0.53</v>
      </c>
      <c r="I69" s="46">
        <v>0</v>
      </c>
      <c r="J69" s="46">
        <v>1.66</v>
      </c>
      <c r="K69" s="46">
        <v>66.27</v>
      </c>
      <c r="L69" s="46">
        <v>3.86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25</v>
      </c>
      <c r="X69">
        <v>0</v>
      </c>
      <c r="Y69">
        <v>100</v>
      </c>
      <c r="Z69">
        <v>0</v>
      </c>
      <c r="AA69">
        <v>0.53</v>
      </c>
      <c r="AB69">
        <v>0</v>
      </c>
      <c r="AC69">
        <v>182.66</v>
      </c>
      <c r="AD69">
        <v>3.86</v>
      </c>
      <c r="AE69">
        <v>18.04</v>
      </c>
      <c r="AF69">
        <v>0</v>
      </c>
      <c r="AG69">
        <v>0</v>
      </c>
      <c r="AH69">
        <v>0</v>
      </c>
      <c r="AI69">
        <v>0</v>
      </c>
      <c r="AJ69">
        <v>150</v>
      </c>
      <c r="AK69">
        <v>100</v>
      </c>
      <c r="AL69">
        <v>0</v>
      </c>
      <c r="AM69">
        <v>100</v>
      </c>
      <c r="AN69">
        <v>50</v>
      </c>
      <c r="AO69">
        <v>0</v>
      </c>
      <c r="AP69">
        <v>48.23</v>
      </c>
      <c r="AQ69">
        <v>0</v>
      </c>
      <c r="AR69">
        <v>1.66</v>
      </c>
    </row>
    <row r="70" spans="7:44">
      <c r="G70" t="s">
        <v>112</v>
      </c>
      <c r="H70" s="73">
        <v>0.53</v>
      </c>
      <c r="I70" s="46">
        <v>0</v>
      </c>
      <c r="J70" s="46">
        <v>1.66</v>
      </c>
      <c r="K70" s="46">
        <v>66.27</v>
      </c>
      <c r="L70" s="46">
        <v>3.38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25</v>
      </c>
      <c r="X70">
        <v>0</v>
      </c>
      <c r="Y70">
        <v>100</v>
      </c>
      <c r="Z70">
        <v>0</v>
      </c>
      <c r="AA70">
        <v>0.53</v>
      </c>
      <c r="AB70">
        <v>0</v>
      </c>
      <c r="AC70">
        <v>182.66</v>
      </c>
      <c r="AD70">
        <v>3.38</v>
      </c>
      <c r="AE70">
        <v>18.04</v>
      </c>
      <c r="AF70">
        <v>0</v>
      </c>
      <c r="AG70">
        <v>0</v>
      </c>
      <c r="AH70">
        <v>0</v>
      </c>
      <c r="AI70">
        <v>0</v>
      </c>
      <c r="AJ70">
        <v>150</v>
      </c>
      <c r="AK70">
        <v>100</v>
      </c>
      <c r="AL70">
        <v>0</v>
      </c>
      <c r="AM70">
        <v>100</v>
      </c>
      <c r="AN70">
        <v>50</v>
      </c>
      <c r="AO70">
        <v>0</v>
      </c>
      <c r="AP70">
        <v>48.23</v>
      </c>
      <c r="AQ70">
        <v>0</v>
      </c>
      <c r="AR70">
        <v>1.66</v>
      </c>
    </row>
    <row r="71" spans="7:44">
      <c r="G71" t="s">
        <v>113</v>
      </c>
      <c r="H71" s="73">
        <v>0.53</v>
      </c>
      <c r="I71" s="46">
        <v>0</v>
      </c>
      <c r="J71" s="46">
        <v>1.75</v>
      </c>
      <c r="K71" s="46">
        <v>48.23</v>
      </c>
      <c r="L71" s="46">
        <v>3.09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25</v>
      </c>
      <c r="X71">
        <v>0</v>
      </c>
      <c r="Y71">
        <v>100</v>
      </c>
      <c r="Z71">
        <v>0</v>
      </c>
      <c r="AA71">
        <v>0.53</v>
      </c>
      <c r="AB71">
        <v>0</v>
      </c>
      <c r="AC71">
        <v>182.66</v>
      </c>
      <c r="AD71">
        <v>3.09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150</v>
      </c>
      <c r="AK71">
        <v>100</v>
      </c>
      <c r="AL71">
        <v>0</v>
      </c>
      <c r="AM71">
        <v>100</v>
      </c>
      <c r="AN71">
        <v>50</v>
      </c>
      <c r="AO71">
        <v>0</v>
      </c>
      <c r="AP71">
        <v>48.23</v>
      </c>
      <c r="AQ71">
        <v>0</v>
      </c>
      <c r="AR71">
        <v>1.75</v>
      </c>
    </row>
    <row r="72" spans="7:44">
      <c r="G72" t="s">
        <v>114</v>
      </c>
      <c r="H72" s="73">
        <v>0.53</v>
      </c>
      <c r="I72" s="46">
        <v>0</v>
      </c>
      <c r="J72" s="46">
        <v>1.75</v>
      </c>
      <c r="K72" s="46">
        <v>48.23</v>
      </c>
      <c r="L72" s="46">
        <v>2.7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25</v>
      </c>
      <c r="X72">
        <v>0</v>
      </c>
      <c r="Y72">
        <v>100</v>
      </c>
      <c r="Z72">
        <v>0</v>
      </c>
      <c r="AA72">
        <v>0.53</v>
      </c>
      <c r="AB72">
        <v>0</v>
      </c>
      <c r="AC72">
        <v>182.66</v>
      </c>
      <c r="AD72">
        <v>2.7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150</v>
      </c>
      <c r="AK72">
        <v>100</v>
      </c>
      <c r="AL72">
        <v>0</v>
      </c>
      <c r="AM72">
        <v>100</v>
      </c>
      <c r="AN72">
        <v>50</v>
      </c>
      <c r="AO72">
        <v>0</v>
      </c>
      <c r="AP72">
        <v>48.23</v>
      </c>
      <c r="AQ72">
        <v>0</v>
      </c>
      <c r="AR72">
        <v>1.75</v>
      </c>
    </row>
    <row r="73" spans="7:44">
      <c r="G73" t="s">
        <v>115</v>
      </c>
      <c r="H73" s="73">
        <v>0.53</v>
      </c>
      <c r="I73" s="46">
        <v>0</v>
      </c>
      <c r="J73" s="46">
        <v>1.75</v>
      </c>
      <c r="K73" s="46">
        <v>48.23</v>
      </c>
      <c r="L73" s="46">
        <v>1.93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25</v>
      </c>
      <c r="X73">
        <v>0</v>
      </c>
      <c r="Y73">
        <v>100</v>
      </c>
      <c r="Z73">
        <v>0</v>
      </c>
      <c r="AA73">
        <v>0.53</v>
      </c>
      <c r="AB73">
        <v>0</v>
      </c>
      <c r="AC73">
        <v>182.66</v>
      </c>
      <c r="AD73">
        <v>1.93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150</v>
      </c>
      <c r="AK73">
        <v>100</v>
      </c>
      <c r="AL73">
        <v>0</v>
      </c>
      <c r="AM73">
        <v>100</v>
      </c>
      <c r="AN73">
        <v>50</v>
      </c>
      <c r="AO73">
        <v>0</v>
      </c>
      <c r="AP73">
        <v>48.23</v>
      </c>
      <c r="AQ73">
        <v>0</v>
      </c>
      <c r="AR73">
        <v>1.75</v>
      </c>
    </row>
    <row r="74" spans="7:44">
      <c r="G74" t="s">
        <v>116</v>
      </c>
      <c r="H74" s="73">
        <v>0.53</v>
      </c>
      <c r="I74" s="46">
        <v>0</v>
      </c>
      <c r="J74" s="46">
        <v>1.75</v>
      </c>
      <c r="K74" s="46">
        <v>48.23</v>
      </c>
      <c r="L74" s="46">
        <v>1.74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25</v>
      </c>
      <c r="X74">
        <v>0</v>
      </c>
      <c r="Y74">
        <v>100</v>
      </c>
      <c r="Z74">
        <v>0</v>
      </c>
      <c r="AA74">
        <v>0.53</v>
      </c>
      <c r="AB74">
        <v>0</v>
      </c>
      <c r="AC74">
        <v>182.66</v>
      </c>
      <c r="AD74">
        <v>1.74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150</v>
      </c>
      <c r="AK74">
        <v>100</v>
      </c>
      <c r="AL74">
        <v>0</v>
      </c>
      <c r="AM74">
        <v>100</v>
      </c>
      <c r="AN74">
        <v>50</v>
      </c>
      <c r="AO74">
        <v>0</v>
      </c>
      <c r="AP74">
        <v>48.23</v>
      </c>
      <c r="AQ74">
        <v>0</v>
      </c>
      <c r="AR74">
        <v>1.75</v>
      </c>
    </row>
    <row r="75" spans="7:44">
      <c r="G75" t="s">
        <v>117</v>
      </c>
      <c r="H75" s="73">
        <v>96.99</v>
      </c>
      <c r="I75" s="46">
        <v>0</v>
      </c>
      <c r="J75" s="46">
        <v>1.66</v>
      </c>
      <c r="K75" s="46">
        <v>48.23</v>
      </c>
      <c r="L75" s="46">
        <v>0.96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25</v>
      </c>
      <c r="X75">
        <v>57.76</v>
      </c>
      <c r="Y75">
        <v>100</v>
      </c>
      <c r="Z75">
        <v>25</v>
      </c>
      <c r="AA75">
        <v>0.53</v>
      </c>
      <c r="AB75">
        <v>0</v>
      </c>
      <c r="AC75">
        <v>102.01</v>
      </c>
      <c r="AD75">
        <v>0.96</v>
      </c>
      <c r="AE75">
        <v>0</v>
      </c>
      <c r="AF75">
        <v>0</v>
      </c>
      <c r="AG75">
        <v>0</v>
      </c>
      <c r="AH75">
        <v>0</v>
      </c>
      <c r="AI75">
        <v>96.46</v>
      </c>
      <c r="AJ75">
        <v>150</v>
      </c>
      <c r="AK75">
        <v>100</v>
      </c>
      <c r="AL75">
        <v>0</v>
      </c>
      <c r="AM75">
        <v>100</v>
      </c>
      <c r="AN75">
        <v>100</v>
      </c>
      <c r="AO75">
        <v>0</v>
      </c>
      <c r="AP75">
        <v>48.23</v>
      </c>
      <c r="AQ75">
        <v>0</v>
      </c>
      <c r="AR75">
        <v>1.66</v>
      </c>
    </row>
    <row r="76" spans="7:44">
      <c r="G76" t="s">
        <v>118</v>
      </c>
      <c r="H76" s="73">
        <v>96.99</v>
      </c>
      <c r="I76" s="46">
        <v>0</v>
      </c>
      <c r="J76" s="46">
        <v>1.66</v>
      </c>
      <c r="K76" s="46">
        <v>48.23</v>
      </c>
      <c r="L76" s="46">
        <v>0.48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25</v>
      </c>
      <c r="X76">
        <v>57.76</v>
      </c>
      <c r="Y76">
        <v>100</v>
      </c>
      <c r="Z76">
        <v>25</v>
      </c>
      <c r="AA76">
        <v>0.53</v>
      </c>
      <c r="AB76">
        <v>0</v>
      </c>
      <c r="AC76">
        <v>102.01</v>
      </c>
      <c r="AD76">
        <v>0.48</v>
      </c>
      <c r="AE76">
        <v>0</v>
      </c>
      <c r="AF76">
        <v>0</v>
      </c>
      <c r="AG76">
        <v>0</v>
      </c>
      <c r="AH76">
        <v>0</v>
      </c>
      <c r="AI76">
        <v>96.46</v>
      </c>
      <c r="AJ76">
        <v>150</v>
      </c>
      <c r="AK76">
        <v>100</v>
      </c>
      <c r="AL76">
        <v>0</v>
      </c>
      <c r="AM76">
        <v>100</v>
      </c>
      <c r="AN76">
        <v>100</v>
      </c>
      <c r="AO76">
        <v>0</v>
      </c>
      <c r="AP76">
        <v>48.23</v>
      </c>
      <c r="AQ76">
        <v>0</v>
      </c>
      <c r="AR76">
        <v>1.66</v>
      </c>
    </row>
    <row r="77" spans="7:44">
      <c r="G77" t="s">
        <v>119</v>
      </c>
      <c r="H77" s="73">
        <v>193.45</v>
      </c>
      <c r="I77" s="46">
        <v>0</v>
      </c>
      <c r="J77" s="46">
        <v>1.66</v>
      </c>
      <c r="K77" s="46">
        <v>48.23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25</v>
      </c>
      <c r="X77">
        <v>57.76</v>
      </c>
      <c r="Y77">
        <v>100</v>
      </c>
      <c r="Z77">
        <v>25</v>
      </c>
      <c r="AA77">
        <v>0.53</v>
      </c>
      <c r="AB77">
        <v>0</v>
      </c>
      <c r="AC77">
        <v>102.01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192.92</v>
      </c>
      <c r="AJ77">
        <v>150</v>
      </c>
      <c r="AK77">
        <v>100</v>
      </c>
      <c r="AL77">
        <v>0</v>
      </c>
      <c r="AM77">
        <v>100</v>
      </c>
      <c r="AN77">
        <v>100</v>
      </c>
      <c r="AO77">
        <v>0</v>
      </c>
      <c r="AP77">
        <v>48.23</v>
      </c>
      <c r="AQ77">
        <v>0</v>
      </c>
      <c r="AR77">
        <v>1.66</v>
      </c>
    </row>
    <row r="78" spans="7:44">
      <c r="G78" t="s">
        <v>120</v>
      </c>
      <c r="H78" s="73">
        <v>193.45</v>
      </c>
      <c r="I78" s="46">
        <v>0</v>
      </c>
      <c r="J78" s="46">
        <v>1.66</v>
      </c>
      <c r="K78" s="46">
        <v>48.23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25</v>
      </c>
      <c r="X78">
        <v>57.76</v>
      </c>
      <c r="Y78">
        <v>100</v>
      </c>
      <c r="Z78">
        <v>25</v>
      </c>
      <c r="AA78">
        <v>0.53</v>
      </c>
      <c r="AB78">
        <v>0</v>
      </c>
      <c r="AC78">
        <v>102.01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192.92</v>
      </c>
      <c r="AJ78">
        <v>150</v>
      </c>
      <c r="AK78">
        <v>100</v>
      </c>
      <c r="AL78">
        <v>0</v>
      </c>
      <c r="AM78">
        <v>100</v>
      </c>
      <c r="AN78">
        <v>100</v>
      </c>
      <c r="AO78">
        <v>0</v>
      </c>
      <c r="AP78">
        <v>48.23</v>
      </c>
      <c r="AQ78">
        <v>0</v>
      </c>
      <c r="AR78">
        <v>1.66</v>
      </c>
    </row>
    <row r="79" spans="7:44">
      <c r="G79" t="s">
        <v>121</v>
      </c>
      <c r="H79" s="73">
        <v>193.54999999999998</v>
      </c>
      <c r="I79" s="46">
        <v>0</v>
      </c>
      <c r="J79" s="46">
        <v>1.66</v>
      </c>
      <c r="K79" s="46">
        <v>48.23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25</v>
      </c>
      <c r="X79">
        <v>57.76</v>
      </c>
      <c r="Y79">
        <v>100</v>
      </c>
      <c r="Z79">
        <v>25</v>
      </c>
      <c r="AA79">
        <v>0.63</v>
      </c>
      <c r="AB79">
        <v>0</v>
      </c>
      <c r="AC79">
        <v>102.01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192.92</v>
      </c>
      <c r="AJ79">
        <v>150</v>
      </c>
      <c r="AK79">
        <v>100</v>
      </c>
      <c r="AL79">
        <v>0</v>
      </c>
      <c r="AM79">
        <v>100</v>
      </c>
      <c r="AN79">
        <v>100</v>
      </c>
      <c r="AO79">
        <v>0</v>
      </c>
      <c r="AP79">
        <v>48.23</v>
      </c>
      <c r="AQ79">
        <v>0</v>
      </c>
      <c r="AR79">
        <v>1.66</v>
      </c>
    </row>
    <row r="80" spans="7:44">
      <c r="G80" t="s">
        <v>122</v>
      </c>
      <c r="H80" s="73">
        <v>193.54999999999998</v>
      </c>
      <c r="I80" s="46">
        <v>0</v>
      </c>
      <c r="J80" s="46">
        <v>1.66</v>
      </c>
      <c r="K80" s="46">
        <v>48.23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25</v>
      </c>
      <c r="X80">
        <v>57.76</v>
      </c>
      <c r="Y80">
        <v>100</v>
      </c>
      <c r="Z80">
        <v>25</v>
      </c>
      <c r="AA80">
        <v>0.63</v>
      </c>
      <c r="AB80">
        <v>0</v>
      </c>
      <c r="AC80">
        <v>102.01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192.92</v>
      </c>
      <c r="AJ80">
        <v>150</v>
      </c>
      <c r="AK80">
        <v>100</v>
      </c>
      <c r="AL80">
        <v>0</v>
      </c>
      <c r="AM80">
        <v>100</v>
      </c>
      <c r="AN80">
        <v>100</v>
      </c>
      <c r="AO80">
        <v>0</v>
      </c>
      <c r="AP80">
        <v>48.23</v>
      </c>
      <c r="AQ80">
        <v>0</v>
      </c>
      <c r="AR80">
        <v>1.66</v>
      </c>
    </row>
    <row r="81" spans="7:44">
      <c r="G81" t="s">
        <v>123</v>
      </c>
      <c r="H81" s="73">
        <v>193.54999999999998</v>
      </c>
      <c r="I81" s="46">
        <v>0</v>
      </c>
      <c r="J81" s="46">
        <v>1.66</v>
      </c>
      <c r="K81" s="46">
        <v>48.23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25</v>
      </c>
      <c r="X81">
        <v>57.76</v>
      </c>
      <c r="Y81">
        <v>100</v>
      </c>
      <c r="Z81">
        <v>25</v>
      </c>
      <c r="AA81">
        <v>0.63</v>
      </c>
      <c r="AB81">
        <v>0</v>
      </c>
      <c r="AC81">
        <v>102.01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192.92</v>
      </c>
      <c r="AJ81">
        <v>150</v>
      </c>
      <c r="AK81">
        <v>100</v>
      </c>
      <c r="AL81">
        <v>0</v>
      </c>
      <c r="AM81">
        <v>100</v>
      </c>
      <c r="AN81">
        <v>100</v>
      </c>
      <c r="AO81">
        <v>0</v>
      </c>
      <c r="AP81">
        <v>48.23</v>
      </c>
      <c r="AQ81">
        <v>0</v>
      </c>
      <c r="AR81">
        <v>1.66</v>
      </c>
    </row>
    <row r="82" spans="7:44">
      <c r="G82" t="s">
        <v>124</v>
      </c>
      <c r="H82" s="73">
        <v>193.54999999999998</v>
      </c>
      <c r="I82" s="46">
        <v>0</v>
      </c>
      <c r="J82" s="46">
        <v>1.66</v>
      </c>
      <c r="K82" s="46">
        <v>48.23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25</v>
      </c>
      <c r="X82">
        <v>57.76</v>
      </c>
      <c r="Y82">
        <v>100</v>
      </c>
      <c r="Z82">
        <v>25</v>
      </c>
      <c r="AA82">
        <v>0.63</v>
      </c>
      <c r="AB82">
        <v>0</v>
      </c>
      <c r="AC82">
        <v>102.01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192.92</v>
      </c>
      <c r="AJ82">
        <v>150</v>
      </c>
      <c r="AK82">
        <v>100</v>
      </c>
      <c r="AL82">
        <v>0</v>
      </c>
      <c r="AM82">
        <v>100</v>
      </c>
      <c r="AN82">
        <v>100</v>
      </c>
      <c r="AO82">
        <v>0</v>
      </c>
      <c r="AP82">
        <v>48.23</v>
      </c>
      <c r="AQ82">
        <v>0</v>
      </c>
      <c r="AR82">
        <v>1.66</v>
      </c>
    </row>
    <row r="83" spans="7:44">
      <c r="G83" t="s">
        <v>125</v>
      </c>
      <c r="H83" s="73">
        <v>193.54999999999998</v>
      </c>
      <c r="I83" s="46">
        <v>0</v>
      </c>
      <c r="J83" s="46">
        <v>1.75</v>
      </c>
      <c r="K83" s="46">
        <v>48.23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25</v>
      </c>
      <c r="X83">
        <v>57.76</v>
      </c>
      <c r="Y83">
        <v>100</v>
      </c>
      <c r="Z83">
        <v>25</v>
      </c>
      <c r="AA83">
        <v>0.63</v>
      </c>
      <c r="AB83">
        <v>0</v>
      </c>
      <c r="AC83">
        <v>102.01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192.92</v>
      </c>
      <c r="AJ83">
        <v>150</v>
      </c>
      <c r="AK83">
        <v>100</v>
      </c>
      <c r="AL83">
        <v>0</v>
      </c>
      <c r="AM83">
        <v>100</v>
      </c>
      <c r="AN83">
        <v>100</v>
      </c>
      <c r="AO83">
        <v>0</v>
      </c>
      <c r="AP83">
        <v>48.23</v>
      </c>
      <c r="AQ83">
        <v>0</v>
      </c>
      <c r="AR83">
        <v>1.75</v>
      </c>
    </row>
    <row r="84" spans="7:44">
      <c r="G84" t="s">
        <v>126</v>
      </c>
      <c r="H84" s="73">
        <v>193.54999999999998</v>
      </c>
      <c r="I84" s="46">
        <v>0</v>
      </c>
      <c r="J84" s="46">
        <v>1.75</v>
      </c>
      <c r="K84" s="46">
        <v>48.23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25</v>
      </c>
      <c r="X84">
        <v>57.76</v>
      </c>
      <c r="Y84">
        <v>100</v>
      </c>
      <c r="Z84">
        <v>25</v>
      </c>
      <c r="AA84">
        <v>0.63</v>
      </c>
      <c r="AB84">
        <v>0</v>
      </c>
      <c r="AC84">
        <v>102.01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192.92</v>
      </c>
      <c r="AJ84">
        <v>150</v>
      </c>
      <c r="AK84">
        <v>100</v>
      </c>
      <c r="AL84">
        <v>0</v>
      </c>
      <c r="AM84">
        <v>100</v>
      </c>
      <c r="AN84">
        <v>100</v>
      </c>
      <c r="AO84">
        <v>0</v>
      </c>
      <c r="AP84">
        <v>48.23</v>
      </c>
      <c r="AQ84">
        <v>0</v>
      </c>
      <c r="AR84">
        <v>1.75</v>
      </c>
    </row>
    <row r="85" spans="7:44">
      <c r="G85" t="s">
        <v>127</v>
      </c>
      <c r="H85" s="73">
        <v>193.54999999999998</v>
      </c>
      <c r="I85" s="46">
        <v>0</v>
      </c>
      <c r="J85" s="46">
        <v>1.75</v>
      </c>
      <c r="K85" s="46">
        <v>48.23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25</v>
      </c>
      <c r="X85">
        <v>57.76</v>
      </c>
      <c r="Y85">
        <v>100</v>
      </c>
      <c r="Z85">
        <v>25</v>
      </c>
      <c r="AA85">
        <v>0.63</v>
      </c>
      <c r="AB85">
        <v>0</v>
      </c>
      <c r="AC85">
        <v>102.01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192.92</v>
      </c>
      <c r="AJ85">
        <v>150</v>
      </c>
      <c r="AK85">
        <v>100</v>
      </c>
      <c r="AL85">
        <v>0</v>
      </c>
      <c r="AM85">
        <v>100</v>
      </c>
      <c r="AN85">
        <v>100</v>
      </c>
      <c r="AO85">
        <v>0</v>
      </c>
      <c r="AP85">
        <v>48.23</v>
      </c>
      <c r="AQ85">
        <v>0</v>
      </c>
      <c r="AR85">
        <v>1.75</v>
      </c>
    </row>
    <row r="86" spans="7:44">
      <c r="G86" t="s">
        <v>128</v>
      </c>
      <c r="H86" s="73">
        <v>193.54999999999998</v>
      </c>
      <c r="I86" s="46">
        <v>0</v>
      </c>
      <c r="J86" s="46">
        <v>1.75</v>
      </c>
      <c r="K86" s="46">
        <v>48.23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25</v>
      </c>
      <c r="X86">
        <v>57.76</v>
      </c>
      <c r="Y86">
        <v>100</v>
      </c>
      <c r="Z86">
        <v>25</v>
      </c>
      <c r="AA86">
        <v>0.63</v>
      </c>
      <c r="AB86">
        <v>0</v>
      </c>
      <c r="AC86">
        <v>102.01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192.92</v>
      </c>
      <c r="AJ86">
        <v>150</v>
      </c>
      <c r="AK86">
        <v>100</v>
      </c>
      <c r="AL86">
        <v>0</v>
      </c>
      <c r="AM86">
        <v>100</v>
      </c>
      <c r="AN86">
        <v>100</v>
      </c>
      <c r="AO86">
        <v>0</v>
      </c>
      <c r="AP86">
        <v>48.23</v>
      </c>
      <c r="AQ86">
        <v>0</v>
      </c>
      <c r="AR86">
        <v>1.75</v>
      </c>
    </row>
    <row r="87" spans="7:44">
      <c r="G87" t="s">
        <v>129</v>
      </c>
      <c r="H87" s="73">
        <v>193.54999999999998</v>
      </c>
      <c r="I87" s="46">
        <v>0</v>
      </c>
      <c r="J87" s="46">
        <v>1.66</v>
      </c>
      <c r="K87" s="46">
        <v>48.23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25</v>
      </c>
      <c r="X87">
        <v>57.76</v>
      </c>
      <c r="Y87">
        <v>100</v>
      </c>
      <c r="Z87">
        <v>25</v>
      </c>
      <c r="AA87">
        <v>0.63</v>
      </c>
      <c r="AB87">
        <v>0</v>
      </c>
      <c r="AC87">
        <v>102.01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192.92</v>
      </c>
      <c r="AJ87">
        <v>150</v>
      </c>
      <c r="AK87">
        <v>100</v>
      </c>
      <c r="AL87">
        <v>0</v>
      </c>
      <c r="AM87">
        <v>100</v>
      </c>
      <c r="AN87">
        <v>100</v>
      </c>
      <c r="AO87">
        <v>0</v>
      </c>
      <c r="AP87">
        <v>48.23</v>
      </c>
      <c r="AQ87">
        <v>0</v>
      </c>
      <c r="AR87">
        <v>1.66</v>
      </c>
    </row>
    <row r="88" spans="7:44">
      <c r="G88" t="s">
        <v>130</v>
      </c>
      <c r="H88" s="73">
        <v>193.54999999999998</v>
      </c>
      <c r="I88" s="46">
        <v>0</v>
      </c>
      <c r="J88" s="46">
        <v>1.66</v>
      </c>
      <c r="K88" s="46">
        <v>48.23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25</v>
      </c>
      <c r="X88">
        <v>57.76</v>
      </c>
      <c r="Y88">
        <v>100</v>
      </c>
      <c r="Z88">
        <v>25</v>
      </c>
      <c r="AA88">
        <v>0.63</v>
      </c>
      <c r="AB88">
        <v>0</v>
      </c>
      <c r="AC88">
        <v>102.01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192.92</v>
      </c>
      <c r="AJ88">
        <v>150</v>
      </c>
      <c r="AK88">
        <v>100</v>
      </c>
      <c r="AL88">
        <v>0</v>
      </c>
      <c r="AM88">
        <v>100</v>
      </c>
      <c r="AN88">
        <v>100</v>
      </c>
      <c r="AO88">
        <v>0</v>
      </c>
      <c r="AP88">
        <v>48.23</v>
      </c>
      <c r="AQ88">
        <v>0</v>
      </c>
      <c r="AR88">
        <v>1.66</v>
      </c>
    </row>
    <row r="89" spans="7:44">
      <c r="G89" t="s">
        <v>131</v>
      </c>
      <c r="H89" s="73">
        <v>97.089999999999989</v>
      </c>
      <c r="I89" s="46">
        <v>0</v>
      </c>
      <c r="J89" s="46">
        <v>1.66</v>
      </c>
      <c r="K89" s="46">
        <v>48.23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25</v>
      </c>
      <c r="X89">
        <v>57.76</v>
      </c>
      <c r="Y89">
        <v>100</v>
      </c>
      <c r="Z89">
        <v>25</v>
      </c>
      <c r="AA89">
        <v>0.63</v>
      </c>
      <c r="AB89">
        <v>0</v>
      </c>
      <c r="AC89">
        <v>102.01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96.46</v>
      </c>
      <c r="AJ89">
        <v>150</v>
      </c>
      <c r="AK89">
        <v>100</v>
      </c>
      <c r="AL89">
        <v>0</v>
      </c>
      <c r="AM89">
        <v>100</v>
      </c>
      <c r="AN89">
        <v>100</v>
      </c>
      <c r="AO89">
        <v>0</v>
      </c>
      <c r="AP89">
        <v>48.23</v>
      </c>
      <c r="AQ89">
        <v>0</v>
      </c>
      <c r="AR89">
        <v>1.66</v>
      </c>
    </row>
    <row r="90" spans="7:44">
      <c r="G90" t="s">
        <v>132</v>
      </c>
      <c r="H90" s="73">
        <v>97.089999999999989</v>
      </c>
      <c r="I90" s="46">
        <v>0</v>
      </c>
      <c r="J90" s="46">
        <v>1.66</v>
      </c>
      <c r="K90" s="46">
        <v>48.23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25</v>
      </c>
      <c r="X90">
        <v>57.76</v>
      </c>
      <c r="Y90">
        <v>100</v>
      </c>
      <c r="Z90">
        <v>25</v>
      </c>
      <c r="AA90">
        <v>0.63</v>
      </c>
      <c r="AB90">
        <v>0</v>
      </c>
      <c r="AC90">
        <v>102.01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96.46</v>
      </c>
      <c r="AJ90">
        <v>150</v>
      </c>
      <c r="AK90">
        <v>100</v>
      </c>
      <c r="AL90">
        <v>0</v>
      </c>
      <c r="AM90">
        <v>100</v>
      </c>
      <c r="AN90">
        <v>100</v>
      </c>
      <c r="AO90">
        <v>0</v>
      </c>
      <c r="AP90">
        <v>48.23</v>
      </c>
      <c r="AQ90">
        <v>0</v>
      </c>
      <c r="AR90">
        <v>1.66</v>
      </c>
    </row>
    <row r="91" spans="7:44">
      <c r="G91" t="s">
        <v>133</v>
      </c>
      <c r="H91" s="73">
        <v>96.99</v>
      </c>
      <c r="I91" s="46">
        <v>0</v>
      </c>
      <c r="J91" s="46">
        <v>1.75</v>
      </c>
      <c r="K91" s="46">
        <v>48.23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25</v>
      </c>
      <c r="X91">
        <v>57.76</v>
      </c>
      <c r="Y91">
        <v>100</v>
      </c>
      <c r="Z91">
        <v>0</v>
      </c>
      <c r="AA91">
        <v>0.53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96.46</v>
      </c>
      <c r="AJ91">
        <v>150</v>
      </c>
      <c r="AK91">
        <v>100</v>
      </c>
      <c r="AL91">
        <v>102.01</v>
      </c>
      <c r="AM91">
        <v>100</v>
      </c>
      <c r="AN91">
        <v>100</v>
      </c>
      <c r="AO91">
        <v>79.489999999999995</v>
      </c>
      <c r="AP91">
        <v>48.23</v>
      </c>
      <c r="AQ91">
        <v>34.03</v>
      </c>
      <c r="AR91">
        <v>1.75</v>
      </c>
    </row>
    <row r="92" spans="7:44">
      <c r="G92" t="s">
        <v>134</v>
      </c>
      <c r="H92" s="73">
        <v>96.99</v>
      </c>
      <c r="I92" s="46">
        <v>0</v>
      </c>
      <c r="J92" s="46">
        <v>1.75</v>
      </c>
      <c r="K92" s="46">
        <v>48.23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25</v>
      </c>
      <c r="X92">
        <v>57.76</v>
      </c>
      <c r="Y92">
        <v>100</v>
      </c>
      <c r="Z92">
        <v>0</v>
      </c>
      <c r="AA92">
        <v>0.53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96.46</v>
      </c>
      <c r="AJ92">
        <v>150</v>
      </c>
      <c r="AK92">
        <v>100</v>
      </c>
      <c r="AL92">
        <v>102.01</v>
      </c>
      <c r="AM92">
        <v>100</v>
      </c>
      <c r="AN92">
        <v>100</v>
      </c>
      <c r="AO92">
        <v>79.489999999999995</v>
      </c>
      <c r="AP92">
        <v>48.23</v>
      </c>
      <c r="AQ92">
        <v>34.03</v>
      </c>
      <c r="AR92">
        <v>1.75</v>
      </c>
    </row>
    <row r="93" spans="7:44">
      <c r="G93" t="s">
        <v>135</v>
      </c>
      <c r="H93" s="73">
        <v>0.53</v>
      </c>
      <c r="I93" s="46">
        <v>0</v>
      </c>
      <c r="J93" s="46">
        <v>1.75</v>
      </c>
      <c r="K93" s="46">
        <v>48.23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25</v>
      </c>
      <c r="X93">
        <v>57.76</v>
      </c>
      <c r="Y93">
        <v>100</v>
      </c>
      <c r="Z93">
        <v>0</v>
      </c>
      <c r="AA93">
        <v>0.53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150</v>
      </c>
      <c r="AK93">
        <v>100</v>
      </c>
      <c r="AL93">
        <v>102.01</v>
      </c>
      <c r="AM93">
        <v>100</v>
      </c>
      <c r="AN93">
        <v>100</v>
      </c>
      <c r="AO93">
        <v>79.489999999999995</v>
      </c>
      <c r="AP93">
        <v>48.23</v>
      </c>
      <c r="AQ93">
        <v>34.03</v>
      </c>
      <c r="AR93">
        <v>1.75</v>
      </c>
    </row>
    <row r="94" spans="7:44">
      <c r="G94" t="s">
        <v>136</v>
      </c>
      <c r="H94" s="73">
        <v>0.53</v>
      </c>
      <c r="I94" s="46">
        <v>0</v>
      </c>
      <c r="J94" s="46">
        <v>1.75</v>
      </c>
      <c r="K94" s="46">
        <v>48.23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25</v>
      </c>
      <c r="X94">
        <v>57.76</v>
      </c>
      <c r="Y94">
        <v>100</v>
      </c>
      <c r="Z94">
        <v>0</v>
      </c>
      <c r="AA94">
        <v>0.53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150</v>
      </c>
      <c r="AK94">
        <v>100</v>
      </c>
      <c r="AL94">
        <v>102.01</v>
      </c>
      <c r="AM94">
        <v>100</v>
      </c>
      <c r="AN94">
        <v>100</v>
      </c>
      <c r="AO94">
        <v>79.489999999999995</v>
      </c>
      <c r="AP94">
        <v>48.23</v>
      </c>
      <c r="AQ94">
        <v>34.03</v>
      </c>
      <c r="AR94">
        <v>1.75</v>
      </c>
    </row>
    <row r="95" spans="7:44">
      <c r="G95" t="s">
        <v>137</v>
      </c>
      <c r="H95" s="73">
        <v>0.48</v>
      </c>
      <c r="I95" s="46">
        <v>0</v>
      </c>
      <c r="J95" s="46">
        <v>1.66</v>
      </c>
      <c r="K95" s="46">
        <v>48.23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25</v>
      </c>
      <c r="X95">
        <v>0</v>
      </c>
      <c r="Y95">
        <v>100</v>
      </c>
      <c r="Z95">
        <v>0</v>
      </c>
      <c r="AA95">
        <v>0.48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150</v>
      </c>
      <c r="AK95">
        <v>100</v>
      </c>
      <c r="AL95">
        <v>102.01</v>
      </c>
      <c r="AM95">
        <v>100</v>
      </c>
      <c r="AN95">
        <v>100</v>
      </c>
      <c r="AO95">
        <v>79.489999999999995</v>
      </c>
      <c r="AP95">
        <v>48.23</v>
      </c>
      <c r="AQ95">
        <v>34.03</v>
      </c>
      <c r="AR95">
        <v>1.66</v>
      </c>
    </row>
    <row r="96" spans="7:44">
      <c r="G96" t="s">
        <v>138</v>
      </c>
      <c r="H96" s="73">
        <v>0.48</v>
      </c>
      <c r="I96" s="46">
        <v>0</v>
      </c>
      <c r="J96" s="46">
        <v>1.66</v>
      </c>
      <c r="K96" s="46">
        <v>48.23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25</v>
      </c>
      <c r="X96">
        <v>0</v>
      </c>
      <c r="Y96">
        <v>100</v>
      </c>
      <c r="Z96">
        <v>0</v>
      </c>
      <c r="AA96">
        <v>0.48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150</v>
      </c>
      <c r="AK96">
        <v>100</v>
      </c>
      <c r="AL96">
        <v>102.01</v>
      </c>
      <c r="AM96">
        <v>100</v>
      </c>
      <c r="AN96">
        <v>100</v>
      </c>
      <c r="AO96">
        <v>79.489999999999995</v>
      </c>
      <c r="AP96">
        <v>48.23</v>
      </c>
      <c r="AQ96">
        <v>34.03</v>
      </c>
      <c r="AR96">
        <v>1.66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48.23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25</v>
      </c>
      <c r="X97">
        <v>0</v>
      </c>
      <c r="Y97">
        <v>100</v>
      </c>
      <c r="Z97">
        <v>0</v>
      </c>
      <c r="AA97">
        <v>0.48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150</v>
      </c>
      <c r="AK97">
        <v>100</v>
      </c>
      <c r="AL97">
        <v>102.01</v>
      </c>
      <c r="AM97">
        <v>100</v>
      </c>
      <c r="AN97">
        <v>100</v>
      </c>
      <c r="AO97">
        <v>79.489999999999995</v>
      </c>
      <c r="AP97">
        <v>48.23</v>
      </c>
      <c r="AQ97">
        <v>34.03</v>
      </c>
      <c r="AR97">
        <v>1.66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48.23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25</v>
      </c>
      <c r="X98">
        <v>0</v>
      </c>
      <c r="Y98">
        <v>100</v>
      </c>
      <c r="Z98">
        <v>0</v>
      </c>
      <c r="AA98">
        <v>0.48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150</v>
      </c>
      <c r="AK98">
        <v>100</v>
      </c>
      <c r="AL98">
        <v>102.01</v>
      </c>
      <c r="AM98">
        <v>100</v>
      </c>
      <c r="AN98">
        <v>100</v>
      </c>
      <c r="AO98">
        <v>79.489999999999995</v>
      </c>
      <c r="AP98">
        <v>48.23</v>
      </c>
      <c r="AQ98">
        <v>34.03</v>
      </c>
      <c r="AR98">
        <v>1.66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1.1247199999999997</v>
      </c>
      <c r="I99" s="69">
        <f t="shared" ref="I99:BU99" si="1">SUM(I3:I98)/4000</f>
        <v>0</v>
      </c>
      <c r="J99" s="69">
        <f t="shared" si="1"/>
        <v>4.0739999999999957E-2</v>
      </c>
      <c r="K99" s="69">
        <f t="shared" si="1"/>
        <v>1.3604899999999978</v>
      </c>
      <c r="L99" s="69">
        <f t="shared" si="1"/>
        <v>5.6797500000000015E-2</v>
      </c>
      <c r="M99" s="69">
        <f t="shared" si="1"/>
        <v>0</v>
      </c>
      <c r="N99" s="68">
        <f t="shared" si="1"/>
        <v>6.5407599999999988</v>
      </c>
      <c r="O99" s="69">
        <f t="shared" si="1"/>
        <v>7.4722399999999958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0.2888</v>
      </c>
      <c r="Y99">
        <f t="shared" si="1"/>
        <v>2.4</v>
      </c>
      <c r="Z99">
        <f t="shared" si="1"/>
        <v>0.1</v>
      </c>
      <c r="AA99">
        <f t="shared" si="1"/>
        <v>1.5430000000000017E-2</v>
      </c>
      <c r="AB99">
        <f t="shared" si="1"/>
        <v>2.778000000000001E-2</v>
      </c>
      <c r="AC99">
        <f t="shared" si="1"/>
        <v>2.5999599999999998</v>
      </c>
      <c r="AD99">
        <f t="shared" si="1"/>
        <v>5.6797500000000015E-2</v>
      </c>
      <c r="AE99">
        <f t="shared" si="1"/>
        <v>0.14432000000000003</v>
      </c>
      <c r="AF99">
        <f t="shared" si="1"/>
        <v>2.4120000000000003E-2</v>
      </c>
      <c r="AG99">
        <f t="shared" si="1"/>
        <v>0</v>
      </c>
      <c r="AH99">
        <f t="shared" si="1"/>
        <v>6.7499999999999999E-3</v>
      </c>
      <c r="AI99">
        <f t="shared" si="1"/>
        <v>1.1092900000000001</v>
      </c>
      <c r="AJ99">
        <f t="shared" si="1"/>
        <v>3.6</v>
      </c>
      <c r="AK99">
        <f t="shared" si="1"/>
        <v>2.4</v>
      </c>
      <c r="AL99">
        <f t="shared" si="1"/>
        <v>0.81608000000000058</v>
      </c>
      <c r="AM99">
        <f t="shared" si="1"/>
        <v>2.4</v>
      </c>
      <c r="AN99">
        <f t="shared" si="1"/>
        <v>1.5</v>
      </c>
      <c r="AO99">
        <f t="shared" si="1"/>
        <v>0.6359199999999996</v>
      </c>
      <c r="AP99">
        <f t="shared" si="1"/>
        <v>1.157519999999999</v>
      </c>
      <c r="AQ99">
        <f t="shared" si="1"/>
        <v>0.27223999999999982</v>
      </c>
      <c r="AR99">
        <f t="shared" si="1"/>
        <v>4.0739999999999957E-2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555</v>
      </c>
      <c r="AI100" t="s">
        <v>557</v>
      </c>
      <c r="AJ100" t="s">
        <v>559</v>
      </c>
      <c r="AK100" t="s">
        <v>561</v>
      </c>
      <c r="AL100" t="s">
        <v>562</v>
      </c>
      <c r="AM100" t="s">
        <v>564</v>
      </c>
      <c r="AN100" t="s">
        <v>565</v>
      </c>
      <c r="AO100" t="s">
        <v>566</v>
      </c>
      <c r="AP100" t="s">
        <v>568</v>
      </c>
      <c r="AQ100" t="s">
        <v>569</v>
      </c>
      <c r="AR100" t="s">
        <v>571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7" activePane="bottomRight" state="frozen"/>
      <selection sqref="A1:D35"/>
      <selection pane="topRight" sqref="A1:D35"/>
      <selection pane="bottomLeft" sqref="A1:D35"/>
      <selection pane="bottomRight" activeCell="U105" sqref="U10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35.69</v>
      </c>
      <c r="I3" s="53">
        <v>0</v>
      </c>
      <c r="J3" s="53">
        <v>0</v>
      </c>
      <c r="K3" s="53">
        <v>0</v>
      </c>
      <c r="L3" s="53">
        <v>2.89</v>
      </c>
      <c r="M3" s="72">
        <v>0</v>
      </c>
      <c r="N3" s="71">
        <v>0</v>
      </c>
      <c r="O3" s="53">
        <v>0</v>
      </c>
      <c r="P3" s="53">
        <v>-15</v>
      </c>
      <c r="Q3" s="53">
        <v>0</v>
      </c>
      <c r="R3" s="53">
        <v>0</v>
      </c>
      <c r="S3" s="72">
        <v>0</v>
      </c>
      <c r="T3" t="s">
        <v>572</v>
      </c>
      <c r="U3" s="73">
        <v>-15</v>
      </c>
      <c r="V3" s="74">
        <v>38.58</v>
      </c>
      <c r="W3">
        <v>35.69</v>
      </c>
      <c r="X3">
        <v>0</v>
      </c>
      <c r="Y3">
        <v>0</v>
      </c>
      <c r="Z3">
        <v>2.89</v>
      </c>
      <c r="AA3">
        <v>0</v>
      </c>
      <c r="AB3">
        <v>-15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20.260000000000002</v>
      </c>
      <c r="I4" s="46">
        <v>0</v>
      </c>
      <c r="J4" s="46">
        <v>0</v>
      </c>
      <c r="K4" s="46">
        <v>0</v>
      </c>
      <c r="L4" s="46">
        <v>2.89</v>
      </c>
      <c r="M4" s="74">
        <v>0</v>
      </c>
      <c r="N4" s="73">
        <v>0</v>
      </c>
      <c r="O4" s="46">
        <v>0</v>
      </c>
      <c r="P4" s="46">
        <v>-15</v>
      </c>
      <c r="Q4" s="46">
        <v>0</v>
      </c>
      <c r="R4" s="46">
        <v>0</v>
      </c>
      <c r="S4" s="74">
        <v>0</v>
      </c>
      <c r="U4" s="73">
        <v>-15</v>
      </c>
      <c r="V4" s="74">
        <v>23.15</v>
      </c>
      <c r="W4">
        <v>20.260000000000002</v>
      </c>
      <c r="X4">
        <v>0</v>
      </c>
      <c r="Y4">
        <v>0</v>
      </c>
      <c r="Z4">
        <v>2.89</v>
      </c>
      <c r="AA4">
        <v>0</v>
      </c>
      <c r="AB4">
        <v>-15</v>
      </c>
    </row>
    <row r="5" spans="1:28">
      <c r="G5" t="s">
        <v>47</v>
      </c>
      <c r="H5" s="73">
        <v>26.05</v>
      </c>
      <c r="I5" s="46">
        <v>0</v>
      </c>
      <c r="J5" s="46">
        <v>0</v>
      </c>
      <c r="K5" s="46">
        <v>0</v>
      </c>
      <c r="L5" s="46">
        <v>2.89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-0.1</v>
      </c>
      <c r="V5" s="74">
        <v>28.94</v>
      </c>
      <c r="W5">
        <v>26.05</v>
      </c>
      <c r="X5">
        <v>0</v>
      </c>
      <c r="Y5">
        <v>-0.1</v>
      </c>
      <c r="Z5">
        <v>2.89</v>
      </c>
      <c r="AA5">
        <v>0</v>
      </c>
      <c r="AB5">
        <v>0</v>
      </c>
    </row>
    <row r="6" spans="1:28">
      <c r="G6" t="s">
        <v>48</v>
      </c>
      <c r="H6" s="73">
        <v>27.01</v>
      </c>
      <c r="I6" s="46">
        <v>0</v>
      </c>
      <c r="J6" s="46">
        <v>0</v>
      </c>
      <c r="K6" s="46">
        <v>0</v>
      </c>
      <c r="L6" s="46">
        <v>2.89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-0.1</v>
      </c>
      <c r="V6" s="74">
        <v>29.9</v>
      </c>
      <c r="W6">
        <v>27.01</v>
      </c>
      <c r="X6">
        <v>0</v>
      </c>
      <c r="Y6">
        <v>-0.1</v>
      </c>
      <c r="Z6">
        <v>2.89</v>
      </c>
      <c r="AA6">
        <v>0</v>
      </c>
      <c r="AB6">
        <v>0</v>
      </c>
    </row>
    <row r="7" spans="1:28">
      <c r="G7" t="s">
        <v>49</v>
      </c>
      <c r="H7" s="73">
        <v>12.54</v>
      </c>
      <c r="I7" s="46">
        <v>0</v>
      </c>
      <c r="J7" s="46">
        <v>0</v>
      </c>
      <c r="K7" s="46">
        <v>0</v>
      </c>
      <c r="L7" s="46">
        <v>2.89</v>
      </c>
      <c r="M7" s="74">
        <v>0</v>
      </c>
      <c r="N7" s="73">
        <v>0</v>
      </c>
      <c r="O7" s="46">
        <v>-30</v>
      </c>
      <c r="P7" s="46">
        <v>-15</v>
      </c>
      <c r="Q7" s="46">
        <v>0</v>
      </c>
      <c r="R7" s="46">
        <v>0</v>
      </c>
      <c r="S7" s="74">
        <v>0</v>
      </c>
      <c r="U7" s="73">
        <v>-45.1</v>
      </c>
      <c r="V7" s="74">
        <v>15.43</v>
      </c>
      <c r="W7">
        <v>12.54</v>
      </c>
      <c r="X7">
        <v>-30</v>
      </c>
      <c r="Y7">
        <v>-0.1</v>
      </c>
      <c r="Z7">
        <v>2.89</v>
      </c>
      <c r="AA7">
        <v>0</v>
      </c>
      <c r="AB7">
        <v>-15</v>
      </c>
    </row>
    <row r="8" spans="1:28">
      <c r="G8" t="s">
        <v>50</v>
      </c>
      <c r="H8" s="73">
        <v>12.54</v>
      </c>
      <c r="I8" s="46">
        <v>0</v>
      </c>
      <c r="J8" s="46">
        <v>0</v>
      </c>
      <c r="K8" s="46">
        <v>0</v>
      </c>
      <c r="L8" s="46">
        <v>2.41</v>
      </c>
      <c r="M8" s="74">
        <v>0</v>
      </c>
      <c r="N8" s="73">
        <v>0</v>
      </c>
      <c r="O8" s="46">
        <v>-10</v>
      </c>
      <c r="P8" s="46">
        <v>-15</v>
      </c>
      <c r="Q8" s="46">
        <v>0</v>
      </c>
      <c r="R8" s="46">
        <v>0</v>
      </c>
      <c r="S8" s="74">
        <v>0</v>
      </c>
      <c r="U8" s="73">
        <v>-25.1</v>
      </c>
      <c r="V8" s="74">
        <v>14.95</v>
      </c>
      <c r="W8">
        <v>12.54</v>
      </c>
      <c r="X8">
        <v>-10</v>
      </c>
      <c r="Y8">
        <v>-0.1</v>
      </c>
      <c r="Z8">
        <v>2.41</v>
      </c>
      <c r="AA8">
        <v>0</v>
      </c>
      <c r="AB8">
        <v>-15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2.41</v>
      </c>
      <c r="M9" s="74">
        <v>0</v>
      </c>
      <c r="N9" s="73">
        <v>-14</v>
      </c>
      <c r="O9" s="46">
        <v>0</v>
      </c>
      <c r="P9" s="46">
        <v>-25</v>
      </c>
      <c r="Q9" s="46">
        <v>0</v>
      </c>
      <c r="R9" s="46">
        <v>0</v>
      </c>
      <c r="S9" s="74">
        <v>0</v>
      </c>
      <c r="U9" s="73">
        <v>-39.1</v>
      </c>
      <c r="V9" s="74">
        <v>2.41</v>
      </c>
      <c r="W9">
        <v>-14</v>
      </c>
      <c r="X9">
        <v>0</v>
      </c>
      <c r="Y9">
        <v>-0.1</v>
      </c>
      <c r="Z9">
        <v>2.41</v>
      </c>
      <c r="AA9">
        <v>0</v>
      </c>
      <c r="AB9">
        <v>-25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2.41</v>
      </c>
      <c r="M10" s="74">
        <v>0</v>
      </c>
      <c r="N10" s="73">
        <v>0</v>
      </c>
      <c r="O10" s="46">
        <v>0</v>
      </c>
      <c r="P10" s="46">
        <v>-60</v>
      </c>
      <c r="Q10" s="46">
        <v>0</v>
      </c>
      <c r="R10" s="46">
        <v>0</v>
      </c>
      <c r="S10" s="74">
        <v>0</v>
      </c>
      <c r="U10" s="73">
        <v>-60.1</v>
      </c>
      <c r="V10" s="74">
        <v>2.41</v>
      </c>
      <c r="W10">
        <v>0</v>
      </c>
      <c r="X10">
        <v>0</v>
      </c>
      <c r="Y10">
        <v>-0.1</v>
      </c>
      <c r="Z10">
        <v>2.41</v>
      </c>
      <c r="AA10">
        <v>0</v>
      </c>
      <c r="AB10">
        <v>-60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2.41</v>
      </c>
      <c r="M11" s="74">
        <v>0</v>
      </c>
      <c r="N11" s="73">
        <v>0</v>
      </c>
      <c r="O11" s="46">
        <v>0</v>
      </c>
      <c r="P11" s="46">
        <v>-29</v>
      </c>
      <c r="Q11" s="46">
        <v>0</v>
      </c>
      <c r="R11" s="46">
        <v>0</v>
      </c>
      <c r="S11" s="74">
        <v>0</v>
      </c>
      <c r="U11" s="73">
        <v>-29.1</v>
      </c>
      <c r="V11" s="74">
        <v>2.41</v>
      </c>
      <c r="W11">
        <v>0</v>
      </c>
      <c r="X11">
        <v>0</v>
      </c>
      <c r="Y11">
        <v>-0.1</v>
      </c>
      <c r="Z11">
        <v>2.41</v>
      </c>
      <c r="AA11">
        <v>0</v>
      </c>
      <c r="AB11">
        <v>-29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2.41</v>
      </c>
      <c r="M12" s="74">
        <v>0</v>
      </c>
      <c r="N12" s="73">
        <v>0</v>
      </c>
      <c r="O12" s="46">
        <v>0</v>
      </c>
      <c r="P12" s="46">
        <v>-14</v>
      </c>
      <c r="Q12" s="46">
        <v>0</v>
      </c>
      <c r="R12" s="46">
        <v>0</v>
      </c>
      <c r="S12" s="74">
        <v>0</v>
      </c>
      <c r="U12" s="73">
        <v>-14.1</v>
      </c>
      <c r="V12" s="74">
        <v>2.41</v>
      </c>
      <c r="W12">
        <v>0</v>
      </c>
      <c r="X12">
        <v>0</v>
      </c>
      <c r="Y12">
        <v>-0.1</v>
      </c>
      <c r="Z12">
        <v>2.41</v>
      </c>
      <c r="AA12">
        <v>0</v>
      </c>
      <c r="AB12">
        <v>-14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2.41</v>
      </c>
      <c r="M13" s="74">
        <v>0</v>
      </c>
      <c r="N13" s="73">
        <v>-13</v>
      </c>
      <c r="O13" s="46">
        <v>0</v>
      </c>
      <c r="P13" s="46">
        <v>-28</v>
      </c>
      <c r="Q13" s="46">
        <v>0</v>
      </c>
      <c r="R13" s="46">
        <v>0</v>
      </c>
      <c r="S13" s="74">
        <v>0</v>
      </c>
      <c r="U13" s="73">
        <v>-41.1</v>
      </c>
      <c r="V13" s="74">
        <v>2.41</v>
      </c>
      <c r="W13">
        <v>-13</v>
      </c>
      <c r="X13">
        <v>0</v>
      </c>
      <c r="Y13">
        <v>-0.1</v>
      </c>
      <c r="Z13">
        <v>2.41</v>
      </c>
      <c r="AA13">
        <v>0</v>
      </c>
      <c r="AB13">
        <v>-28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2.41</v>
      </c>
      <c r="M14" s="74">
        <v>0</v>
      </c>
      <c r="N14" s="73">
        <v>-16</v>
      </c>
      <c r="O14" s="46">
        <v>0</v>
      </c>
      <c r="P14" s="46">
        <v>-32</v>
      </c>
      <c r="Q14" s="46">
        <v>0</v>
      </c>
      <c r="R14" s="46">
        <v>0</v>
      </c>
      <c r="S14" s="74">
        <v>0</v>
      </c>
      <c r="U14" s="73">
        <v>-48.1</v>
      </c>
      <c r="V14" s="74">
        <v>2.41</v>
      </c>
      <c r="W14">
        <v>-16</v>
      </c>
      <c r="X14">
        <v>0</v>
      </c>
      <c r="Y14">
        <v>-0.1</v>
      </c>
      <c r="Z14">
        <v>2.41</v>
      </c>
      <c r="AA14">
        <v>0</v>
      </c>
      <c r="AB14">
        <v>-32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2.41</v>
      </c>
      <c r="M15" s="74">
        <v>0</v>
      </c>
      <c r="N15" s="73">
        <v>-30</v>
      </c>
      <c r="O15" s="46">
        <v>0</v>
      </c>
      <c r="P15" s="46">
        <v>-23</v>
      </c>
      <c r="Q15" s="46">
        <v>0</v>
      </c>
      <c r="R15" s="46">
        <v>0</v>
      </c>
      <c r="S15" s="74">
        <v>0</v>
      </c>
      <c r="U15" s="73">
        <v>-53.1</v>
      </c>
      <c r="V15" s="74">
        <v>2.41</v>
      </c>
      <c r="W15">
        <v>-30</v>
      </c>
      <c r="X15">
        <v>0</v>
      </c>
      <c r="Y15">
        <v>-0.1</v>
      </c>
      <c r="Z15">
        <v>2.41</v>
      </c>
      <c r="AA15">
        <v>0</v>
      </c>
      <c r="AB15">
        <v>-23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2.41</v>
      </c>
      <c r="M16" s="74">
        <v>0</v>
      </c>
      <c r="N16" s="73">
        <v>-28</v>
      </c>
      <c r="O16" s="46">
        <v>0</v>
      </c>
      <c r="P16" s="46">
        <v>-22</v>
      </c>
      <c r="Q16" s="46">
        <v>0</v>
      </c>
      <c r="R16" s="46">
        <v>0</v>
      </c>
      <c r="S16" s="74">
        <v>0</v>
      </c>
      <c r="U16" s="73">
        <v>-50.1</v>
      </c>
      <c r="V16" s="74">
        <v>2.41</v>
      </c>
      <c r="W16">
        <v>-28</v>
      </c>
      <c r="X16">
        <v>0</v>
      </c>
      <c r="Y16">
        <v>-0.1</v>
      </c>
      <c r="Z16">
        <v>2.41</v>
      </c>
      <c r="AA16">
        <v>0</v>
      </c>
      <c r="AB16">
        <v>-22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2.41</v>
      </c>
      <c r="M17" s="74">
        <v>0</v>
      </c>
      <c r="N17" s="73">
        <v>-22</v>
      </c>
      <c r="O17" s="46">
        <v>0</v>
      </c>
      <c r="P17" s="46">
        <v>-16</v>
      </c>
      <c r="Q17" s="46">
        <v>0</v>
      </c>
      <c r="R17" s="46">
        <v>0</v>
      </c>
      <c r="S17" s="74">
        <v>0</v>
      </c>
      <c r="U17" s="73">
        <v>-38.1</v>
      </c>
      <c r="V17" s="74">
        <v>2.41</v>
      </c>
      <c r="W17">
        <v>-22</v>
      </c>
      <c r="X17">
        <v>0</v>
      </c>
      <c r="Y17">
        <v>-0.1</v>
      </c>
      <c r="Z17">
        <v>2.41</v>
      </c>
      <c r="AA17">
        <v>0</v>
      </c>
      <c r="AB17">
        <v>-16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2.89</v>
      </c>
      <c r="M18" s="74">
        <v>0</v>
      </c>
      <c r="N18" s="73">
        <v>-17</v>
      </c>
      <c r="O18" s="46">
        <v>0</v>
      </c>
      <c r="P18" s="46">
        <v>-11</v>
      </c>
      <c r="Q18" s="46">
        <v>0</v>
      </c>
      <c r="R18" s="46">
        <v>0</v>
      </c>
      <c r="S18" s="74">
        <v>0</v>
      </c>
      <c r="U18" s="73">
        <v>-28.1</v>
      </c>
      <c r="V18" s="74">
        <v>2.89</v>
      </c>
      <c r="W18">
        <v>-17</v>
      </c>
      <c r="X18">
        <v>0</v>
      </c>
      <c r="Y18">
        <v>-0.1</v>
      </c>
      <c r="Z18">
        <v>2.89</v>
      </c>
      <c r="AA18">
        <v>0</v>
      </c>
      <c r="AB18">
        <v>-11</v>
      </c>
    </row>
    <row r="19" spans="7:28">
      <c r="G19" t="s">
        <v>61</v>
      </c>
      <c r="H19" s="73">
        <v>13.51</v>
      </c>
      <c r="I19" s="46">
        <v>0</v>
      </c>
      <c r="J19" s="46">
        <v>0</v>
      </c>
      <c r="K19" s="46">
        <v>0</v>
      </c>
      <c r="L19" s="46">
        <v>2.89</v>
      </c>
      <c r="M19" s="74">
        <v>0</v>
      </c>
      <c r="N19" s="73">
        <v>0</v>
      </c>
      <c r="O19" s="46">
        <v>0</v>
      </c>
      <c r="P19" s="46">
        <v>-32</v>
      </c>
      <c r="Q19" s="46">
        <v>0</v>
      </c>
      <c r="R19" s="46">
        <v>0</v>
      </c>
      <c r="S19" s="74">
        <v>0</v>
      </c>
      <c r="U19" s="73">
        <v>-32.1</v>
      </c>
      <c r="V19" s="74">
        <v>16.399999999999999</v>
      </c>
      <c r="W19">
        <v>13.51</v>
      </c>
      <c r="X19">
        <v>0</v>
      </c>
      <c r="Y19">
        <v>-0.1</v>
      </c>
      <c r="Z19">
        <v>2.89</v>
      </c>
      <c r="AA19">
        <v>0</v>
      </c>
      <c r="AB19">
        <v>-32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3.38</v>
      </c>
      <c r="M20" s="74">
        <v>0</v>
      </c>
      <c r="N20" s="73">
        <v>-4</v>
      </c>
      <c r="O20" s="46">
        <v>0</v>
      </c>
      <c r="P20" s="46">
        <v>-71</v>
      </c>
      <c r="Q20" s="46">
        <v>0</v>
      </c>
      <c r="R20" s="46">
        <v>0</v>
      </c>
      <c r="S20" s="74">
        <v>0</v>
      </c>
      <c r="U20" s="73">
        <v>-75.099999999999994</v>
      </c>
      <c r="V20" s="74">
        <v>3.38</v>
      </c>
      <c r="W20">
        <v>-4</v>
      </c>
      <c r="X20">
        <v>0</v>
      </c>
      <c r="Y20">
        <v>-0.1</v>
      </c>
      <c r="Z20">
        <v>3.38</v>
      </c>
      <c r="AA20">
        <v>0</v>
      </c>
      <c r="AB20">
        <v>-71</v>
      </c>
    </row>
    <row r="21" spans="7:28">
      <c r="G21" t="s">
        <v>63</v>
      </c>
      <c r="H21" s="73">
        <v>12.54</v>
      </c>
      <c r="I21" s="46">
        <v>14.47</v>
      </c>
      <c r="J21" s="46">
        <v>0</v>
      </c>
      <c r="K21" s="46">
        <v>0</v>
      </c>
      <c r="L21" s="46">
        <v>3.86</v>
      </c>
      <c r="M21" s="74">
        <v>0</v>
      </c>
      <c r="N21" s="73">
        <v>0</v>
      </c>
      <c r="O21" s="46">
        <v>0</v>
      </c>
      <c r="P21" s="46">
        <v>-30</v>
      </c>
      <c r="Q21" s="46">
        <v>0</v>
      </c>
      <c r="R21" s="46">
        <v>0</v>
      </c>
      <c r="S21" s="74">
        <v>0</v>
      </c>
      <c r="U21" s="73">
        <v>-30.1</v>
      </c>
      <c r="V21" s="74">
        <v>30.87</v>
      </c>
      <c r="W21">
        <v>12.54</v>
      </c>
      <c r="X21">
        <v>14.47</v>
      </c>
      <c r="Y21">
        <v>-0.1</v>
      </c>
      <c r="Z21">
        <v>3.86</v>
      </c>
      <c r="AA21">
        <v>0</v>
      </c>
      <c r="AB21">
        <v>-30</v>
      </c>
    </row>
    <row r="22" spans="7:28">
      <c r="G22" t="s">
        <v>64</v>
      </c>
      <c r="H22" s="73">
        <v>0</v>
      </c>
      <c r="I22" s="46">
        <v>9.65</v>
      </c>
      <c r="J22" s="46">
        <v>0</v>
      </c>
      <c r="K22" s="46">
        <v>0</v>
      </c>
      <c r="L22" s="46">
        <v>4.82</v>
      </c>
      <c r="M22" s="74">
        <v>0</v>
      </c>
      <c r="N22" s="73">
        <v>-20</v>
      </c>
      <c r="O22" s="46">
        <v>0</v>
      </c>
      <c r="P22" s="46">
        <v>-31</v>
      </c>
      <c r="Q22" s="46">
        <v>0</v>
      </c>
      <c r="R22" s="46">
        <v>0</v>
      </c>
      <c r="S22" s="74">
        <v>0</v>
      </c>
      <c r="U22" s="73">
        <v>-51.1</v>
      </c>
      <c r="V22" s="74">
        <v>14.47</v>
      </c>
      <c r="W22">
        <v>-20</v>
      </c>
      <c r="X22">
        <v>9.65</v>
      </c>
      <c r="Y22">
        <v>-0.1</v>
      </c>
      <c r="Z22">
        <v>4.82</v>
      </c>
      <c r="AA22">
        <v>0</v>
      </c>
      <c r="AB22">
        <v>-31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7.71</v>
      </c>
      <c r="M23" s="74">
        <v>0.1</v>
      </c>
      <c r="N23" s="73">
        <v>0</v>
      </c>
      <c r="O23" s="46">
        <v>-35</v>
      </c>
      <c r="P23" s="46">
        <v>0</v>
      </c>
      <c r="Q23" s="46">
        <v>0</v>
      </c>
      <c r="R23" s="46">
        <v>0</v>
      </c>
      <c r="S23" s="74">
        <v>0</v>
      </c>
      <c r="U23" s="73">
        <v>-35.1</v>
      </c>
      <c r="V23" s="74">
        <v>7.81</v>
      </c>
      <c r="W23">
        <v>0</v>
      </c>
      <c r="X23">
        <v>-35</v>
      </c>
      <c r="Y23">
        <v>-0.1</v>
      </c>
      <c r="Z23">
        <v>7.71</v>
      </c>
      <c r="AA23">
        <v>0.1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9.65</v>
      </c>
      <c r="M24" s="74">
        <v>0</v>
      </c>
      <c r="N24" s="73">
        <v>0</v>
      </c>
      <c r="O24" s="46">
        <v>-64</v>
      </c>
      <c r="P24" s="46">
        <v>0</v>
      </c>
      <c r="Q24" s="46">
        <v>0</v>
      </c>
      <c r="R24" s="46">
        <v>0</v>
      </c>
      <c r="S24" s="74">
        <v>0</v>
      </c>
      <c r="U24" s="73">
        <v>-64.099999999999994</v>
      </c>
      <c r="V24" s="74">
        <v>9.65</v>
      </c>
      <c r="W24">
        <v>0</v>
      </c>
      <c r="X24">
        <v>-64</v>
      </c>
      <c r="Y24">
        <v>-0.1</v>
      </c>
      <c r="Z24">
        <v>9.65</v>
      </c>
      <c r="AA24">
        <v>0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12.54</v>
      </c>
      <c r="M25" s="74">
        <v>0</v>
      </c>
      <c r="N25" s="73">
        <v>0</v>
      </c>
      <c r="O25" s="46">
        <v>-74</v>
      </c>
      <c r="P25" s="46">
        <v>-36</v>
      </c>
      <c r="Q25" s="46">
        <v>0</v>
      </c>
      <c r="R25" s="46">
        <v>0</v>
      </c>
      <c r="S25" s="74">
        <v>0</v>
      </c>
      <c r="U25" s="73">
        <v>-110.1</v>
      </c>
      <c r="V25" s="74">
        <v>12.54</v>
      </c>
      <c r="W25">
        <v>0</v>
      </c>
      <c r="X25">
        <v>-74</v>
      </c>
      <c r="Y25">
        <v>-0.1</v>
      </c>
      <c r="Z25">
        <v>12.54</v>
      </c>
      <c r="AA25">
        <v>0</v>
      </c>
      <c r="AB25">
        <v>-36</v>
      </c>
    </row>
    <row r="26" spans="7:28">
      <c r="G26" t="s">
        <v>68</v>
      </c>
      <c r="H26" s="73">
        <v>7.72</v>
      </c>
      <c r="I26" s="46">
        <v>0</v>
      </c>
      <c r="J26" s="46">
        <v>0</v>
      </c>
      <c r="K26" s="46">
        <v>0</v>
      </c>
      <c r="L26" s="46">
        <v>14.47</v>
      </c>
      <c r="M26" s="74">
        <v>0</v>
      </c>
      <c r="N26" s="73">
        <v>0</v>
      </c>
      <c r="O26" s="46">
        <v>-29</v>
      </c>
      <c r="P26" s="46">
        <v>-29</v>
      </c>
      <c r="Q26" s="46">
        <v>0</v>
      </c>
      <c r="R26" s="46">
        <v>0</v>
      </c>
      <c r="S26" s="74">
        <v>0</v>
      </c>
      <c r="U26" s="73">
        <v>-58.1</v>
      </c>
      <c r="V26" s="74">
        <v>22.19</v>
      </c>
      <c r="W26">
        <v>7.72</v>
      </c>
      <c r="X26">
        <v>-29</v>
      </c>
      <c r="Y26">
        <v>-0.1</v>
      </c>
      <c r="Z26">
        <v>14.47</v>
      </c>
      <c r="AA26">
        <v>0</v>
      </c>
      <c r="AB26">
        <v>-29</v>
      </c>
    </row>
    <row r="27" spans="7:28">
      <c r="G27" t="s">
        <v>69</v>
      </c>
      <c r="H27" s="73">
        <v>51.13</v>
      </c>
      <c r="I27" s="46">
        <v>0</v>
      </c>
      <c r="J27" s="46">
        <v>0</v>
      </c>
      <c r="K27" s="46">
        <v>0</v>
      </c>
      <c r="L27" s="46">
        <v>17.36</v>
      </c>
      <c r="M27" s="74">
        <v>0</v>
      </c>
      <c r="N27" s="73">
        <v>0</v>
      </c>
      <c r="O27" s="46">
        <v>-41</v>
      </c>
      <c r="P27" s="46">
        <v>-34</v>
      </c>
      <c r="Q27" s="46">
        <v>0</v>
      </c>
      <c r="R27" s="46">
        <v>0</v>
      </c>
      <c r="S27" s="74">
        <v>0</v>
      </c>
      <c r="U27" s="73">
        <v>-75.099999999999994</v>
      </c>
      <c r="V27" s="74">
        <v>68.489999999999995</v>
      </c>
      <c r="W27">
        <v>51.13</v>
      </c>
      <c r="X27">
        <v>-41</v>
      </c>
      <c r="Y27">
        <v>-0.1</v>
      </c>
      <c r="Z27">
        <v>17.36</v>
      </c>
      <c r="AA27">
        <v>0</v>
      </c>
      <c r="AB27">
        <v>-34</v>
      </c>
    </row>
    <row r="28" spans="7:28">
      <c r="G28" t="s">
        <v>70</v>
      </c>
      <c r="H28" s="73">
        <v>33.76</v>
      </c>
      <c r="I28" s="46">
        <v>0</v>
      </c>
      <c r="J28" s="46">
        <v>0</v>
      </c>
      <c r="K28" s="46">
        <v>0</v>
      </c>
      <c r="L28" s="46">
        <v>19.29</v>
      </c>
      <c r="M28" s="74">
        <v>0</v>
      </c>
      <c r="N28" s="73">
        <v>0</v>
      </c>
      <c r="O28" s="46">
        <v>-70</v>
      </c>
      <c r="P28" s="46">
        <v>-48</v>
      </c>
      <c r="Q28" s="46">
        <v>0</v>
      </c>
      <c r="R28" s="46">
        <v>0</v>
      </c>
      <c r="S28" s="74">
        <v>0</v>
      </c>
      <c r="U28" s="73">
        <v>-118.1</v>
      </c>
      <c r="V28" s="74">
        <v>53.05</v>
      </c>
      <c r="W28">
        <v>33.76</v>
      </c>
      <c r="X28">
        <v>-70</v>
      </c>
      <c r="Y28">
        <v>-0.1</v>
      </c>
      <c r="Z28">
        <v>19.29</v>
      </c>
      <c r="AA28">
        <v>0</v>
      </c>
      <c r="AB28">
        <v>-48</v>
      </c>
    </row>
    <row r="29" spans="7:28">
      <c r="G29" t="s">
        <v>71</v>
      </c>
      <c r="H29" s="73">
        <v>71.38</v>
      </c>
      <c r="I29" s="46">
        <v>0</v>
      </c>
      <c r="J29" s="46">
        <v>0</v>
      </c>
      <c r="K29" s="46">
        <v>0</v>
      </c>
      <c r="L29" s="46">
        <v>20.74</v>
      </c>
      <c r="M29" s="74">
        <v>0</v>
      </c>
      <c r="N29" s="73">
        <v>0</v>
      </c>
      <c r="O29" s="46">
        <v>-72</v>
      </c>
      <c r="P29" s="46">
        <v>-12</v>
      </c>
      <c r="Q29" s="46">
        <v>0</v>
      </c>
      <c r="R29" s="46">
        <v>0</v>
      </c>
      <c r="S29" s="74">
        <v>0</v>
      </c>
      <c r="U29" s="73">
        <v>-84.1</v>
      </c>
      <c r="V29" s="74">
        <v>92.12</v>
      </c>
      <c r="W29">
        <v>71.38</v>
      </c>
      <c r="X29">
        <v>-72</v>
      </c>
      <c r="Y29">
        <v>-0.1</v>
      </c>
      <c r="Z29">
        <v>20.74</v>
      </c>
      <c r="AA29">
        <v>0</v>
      </c>
      <c r="AB29">
        <v>-12</v>
      </c>
    </row>
    <row r="30" spans="7:28">
      <c r="G30" t="s">
        <v>72</v>
      </c>
      <c r="H30" s="73">
        <v>127.33</v>
      </c>
      <c r="I30" s="46">
        <v>0</v>
      </c>
      <c r="J30" s="46">
        <v>4.82</v>
      </c>
      <c r="K30" s="46">
        <v>0</v>
      </c>
      <c r="L30" s="46">
        <v>21.7</v>
      </c>
      <c r="M30" s="74">
        <v>1.74</v>
      </c>
      <c r="N30" s="73">
        <v>0</v>
      </c>
      <c r="O30" s="46">
        <v>-32</v>
      </c>
      <c r="P30" s="46">
        <v>0</v>
      </c>
      <c r="Q30" s="46">
        <v>0</v>
      </c>
      <c r="R30" s="46">
        <v>0</v>
      </c>
      <c r="S30" s="74">
        <v>0</v>
      </c>
      <c r="U30" s="73">
        <v>-32.1</v>
      </c>
      <c r="V30" s="74">
        <v>155.59</v>
      </c>
      <c r="W30">
        <v>127.33</v>
      </c>
      <c r="X30">
        <v>-32</v>
      </c>
      <c r="Y30">
        <v>-0.1</v>
      </c>
      <c r="Z30">
        <v>21.7</v>
      </c>
      <c r="AA30">
        <v>1.74</v>
      </c>
      <c r="AB30">
        <v>4.82</v>
      </c>
    </row>
    <row r="31" spans="7:28">
      <c r="G31" t="s">
        <v>73</v>
      </c>
      <c r="H31" s="73">
        <v>120.57</v>
      </c>
      <c r="I31" s="46">
        <v>0</v>
      </c>
      <c r="J31" s="46">
        <v>4.82</v>
      </c>
      <c r="K31" s="46">
        <v>0</v>
      </c>
      <c r="L31" s="46">
        <v>22.48</v>
      </c>
      <c r="M31" s="74">
        <v>0.77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-0.1</v>
      </c>
      <c r="V31" s="74">
        <v>148.63999999999999</v>
      </c>
      <c r="W31">
        <v>120.57</v>
      </c>
      <c r="X31">
        <v>0</v>
      </c>
      <c r="Y31">
        <v>-0.1</v>
      </c>
      <c r="Z31">
        <v>22.48</v>
      </c>
      <c r="AA31">
        <v>0.77</v>
      </c>
      <c r="AB31">
        <v>4.82</v>
      </c>
    </row>
    <row r="32" spans="7:28">
      <c r="G32" t="s">
        <v>74</v>
      </c>
      <c r="H32" s="73">
        <v>136.02000000000001</v>
      </c>
      <c r="I32" s="46">
        <v>26.04</v>
      </c>
      <c r="J32" s="46">
        <v>31.83</v>
      </c>
      <c r="K32" s="46">
        <v>0</v>
      </c>
      <c r="L32" s="46">
        <v>23.15</v>
      </c>
      <c r="M32" s="74">
        <v>1.83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-0.1</v>
      </c>
      <c r="V32" s="74">
        <v>218.87</v>
      </c>
      <c r="W32">
        <v>136.02000000000001</v>
      </c>
      <c r="X32">
        <v>26.04</v>
      </c>
      <c r="Y32">
        <v>-0.1</v>
      </c>
      <c r="Z32">
        <v>23.15</v>
      </c>
      <c r="AA32">
        <v>1.83</v>
      </c>
      <c r="AB32">
        <v>31.83</v>
      </c>
    </row>
    <row r="33" spans="7:28">
      <c r="G33" t="s">
        <v>75</v>
      </c>
      <c r="H33" s="73">
        <v>155.31</v>
      </c>
      <c r="I33" s="46">
        <v>36.65</v>
      </c>
      <c r="J33" s="46">
        <v>51.12</v>
      </c>
      <c r="K33" s="46">
        <v>0</v>
      </c>
      <c r="L33" s="46">
        <v>22.19</v>
      </c>
      <c r="M33" s="74">
        <v>0.77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-0.1</v>
      </c>
      <c r="V33" s="74">
        <v>266.04000000000002</v>
      </c>
      <c r="W33">
        <v>155.31</v>
      </c>
      <c r="X33">
        <v>36.65</v>
      </c>
      <c r="Y33">
        <v>-0.1</v>
      </c>
      <c r="Z33">
        <v>22.19</v>
      </c>
      <c r="AA33">
        <v>0.77</v>
      </c>
      <c r="AB33">
        <v>51.12</v>
      </c>
    </row>
    <row r="34" spans="7:28">
      <c r="G34" t="s">
        <v>76</v>
      </c>
      <c r="H34" s="73">
        <v>160.13</v>
      </c>
      <c r="I34" s="46">
        <v>54.98</v>
      </c>
      <c r="J34" s="46">
        <v>96.46</v>
      </c>
      <c r="K34" s="46">
        <v>0</v>
      </c>
      <c r="L34" s="46">
        <v>21.22</v>
      </c>
      <c r="M34" s="74">
        <v>0.77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-0.1</v>
      </c>
      <c r="V34" s="74">
        <v>333.56</v>
      </c>
      <c r="W34">
        <v>160.13</v>
      </c>
      <c r="X34">
        <v>54.98</v>
      </c>
      <c r="Y34">
        <v>-0.1</v>
      </c>
      <c r="Z34">
        <v>21.22</v>
      </c>
      <c r="AA34">
        <v>0.77</v>
      </c>
      <c r="AB34">
        <v>96.46</v>
      </c>
    </row>
    <row r="35" spans="7:28">
      <c r="G35" t="s">
        <v>77</v>
      </c>
      <c r="H35" s="73">
        <v>127.53</v>
      </c>
      <c r="I35" s="46">
        <v>45.01</v>
      </c>
      <c r="J35" s="46">
        <v>112.52</v>
      </c>
      <c r="K35" s="46">
        <v>0</v>
      </c>
      <c r="L35" s="46">
        <v>19.690000000000001</v>
      </c>
      <c r="M35" s="74">
        <v>1.59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-0.1</v>
      </c>
      <c r="V35" s="74">
        <v>306.33999999999997</v>
      </c>
      <c r="W35">
        <v>127.53</v>
      </c>
      <c r="X35">
        <v>45.01</v>
      </c>
      <c r="Y35">
        <v>-0.1</v>
      </c>
      <c r="Z35">
        <v>19.690000000000001</v>
      </c>
      <c r="AA35">
        <v>1.59</v>
      </c>
      <c r="AB35">
        <v>112.52</v>
      </c>
    </row>
    <row r="36" spans="7:28">
      <c r="G36" t="s">
        <v>78</v>
      </c>
      <c r="H36" s="73">
        <v>124.43</v>
      </c>
      <c r="I36" s="46">
        <v>44.37</v>
      </c>
      <c r="J36" s="46">
        <v>135.04</v>
      </c>
      <c r="K36" s="46">
        <v>0</v>
      </c>
      <c r="L36" s="46">
        <v>17.850000000000001</v>
      </c>
      <c r="M36" s="74">
        <v>1.74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-0.1</v>
      </c>
      <c r="V36" s="74">
        <v>323.43</v>
      </c>
      <c r="W36">
        <v>124.43</v>
      </c>
      <c r="X36">
        <v>44.37</v>
      </c>
      <c r="Y36">
        <v>-0.1</v>
      </c>
      <c r="Z36">
        <v>17.850000000000001</v>
      </c>
      <c r="AA36">
        <v>1.74</v>
      </c>
      <c r="AB36">
        <v>135.04</v>
      </c>
    </row>
    <row r="37" spans="7:28">
      <c r="G37" t="s">
        <v>79</v>
      </c>
      <c r="H37" s="73">
        <v>141.80000000000001</v>
      </c>
      <c r="I37" s="46">
        <v>40.51</v>
      </c>
      <c r="J37" s="46">
        <v>125.4</v>
      </c>
      <c r="K37" s="46">
        <v>0</v>
      </c>
      <c r="L37" s="46">
        <v>16.399999999999999</v>
      </c>
      <c r="M37" s="74">
        <v>1.35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-0.1</v>
      </c>
      <c r="V37" s="74">
        <v>325.45999999999998</v>
      </c>
      <c r="W37">
        <v>141.80000000000001</v>
      </c>
      <c r="X37">
        <v>40.51</v>
      </c>
      <c r="Y37">
        <v>-0.1</v>
      </c>
      <c r="Z37">
        <v>16.399999999999999</v>
      </c>
      <c r="AA37">
        <v>1.35</v>
      </c>
      <c r="AB37">
        <v>125.4</v>
      </c>
    </row>
    <row r="38" spans="7:28">
      <c r="G38" t="s">
        <v>80</v>
      </c>
      <c r="H38" s="73">
        <v>141.79</v>
      </c>
      <c r="I38" s="46">
        <v>39.549999999999997</v>
      </c>
      <c r="J38" s="46">
        <v>125.4</v>
      </c>
      <c r="K38" s="46">
        <v>0</v>
      </c>
      <c r="L38" s="46">
        <v>15.43</v>
      </c>
      <c r="M38" s="74">
        <v>1.1599999999999999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-0.1</v>
      </c>
      <c r="V38" s="74">
        <v>323.33</v>
      </c>
      <c r="W38">
        <v>141.79</v>
      </c>
      <c r="X38">
        <v>39.549999999999997</v>
      </c>
      <c r="Y38">
        <v>-0.1</v>
      </c>
      <c r="Z38">
        <v>15.43</v>
      </c>
      <c r="AA38">
        <v>1.1599999999999999</v>
      </c>
      <c r="AB38">
        <v>125.4</v>
      </c>
    </row>
    <row r="39" spans="7:28">
      <c r="G39" t="s">
        <v>81</v>
      </c>
      <c r="H39" s="73">
        <v>168.81</v>
      </c>
      <c r="I39" s="46">
        <v>26.04</v>
      </c>
      <c r="J39" s="46">
        <v>107.07</v>
      </c>
      <c r="K39" s="46">
        <v>0</v>
      </c>
      <c r="L39" s="46">
        <v>14.47</v>
      </c>
      <c r="M39" s="74">
        <v>0.19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-0.1</v>
      </c>
      <c r="V39" s="74">
        <v>316.58</v>
      </c>
      <c r="W39">
        <v>168.81</v>
      </c>
      <c r="X39">
        <v>26.04</v>
      </c>
      <c r="Y39">
        <v>-0.1</v>
      </c>
      <c r="Z39">
        <v>14.47</v>
      </c>
      <c r="AA39">
        <v>0.19</v>
      </c>
      <c r="AB39">
        <v>107.07</v>
      </c>
    </row>
    <row r="40" spans="7:28">
      <c r="G40" t="s">
        <v>82</v>
      </c>
      <c r="H40" s="73">
        <v>179.41</v>
      </c>
      <c r="I40" s="46">
        <v>30.87</v>
      </c>
      <c r="J40" s="46">
        <v>148.55000000000001</v>
      </c>
      <c r="K40" s="46">
        <v>0</v>
      </c>
      <c r="L40" s="46">
        <v>14.47</v>
      </c>
      <c r="M40" s="74">
        <v>0.1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-0.1</v>
      </c>
      <c r="V40" s="74">
        <v>373.4</v>
      </c>
      <c r="W40">
        <v>179.41</v>
      </c>
      <c r="X40">
        <v>30.87</v>
      </c>
      <c r="Y40">
        <v>-0.1</v>
      </c>
      <c r="Z40">
        <v>14.47</v>
      </c>
      <c r="AA40">
        <v>0.1</v>
      </c>
      <c r="AB40">
        <v>148.55000000000001</v>
      </c>
    </row>
    <row r="41" spans="7:28">
      <c r="G41" t="s">
        <v>83</v>
      </c>
      <c r="H41" s="73">
        <v>180.38</v>
      </c>
      <c r="I41" s="46">
        <v>39.549999999999997</v>
      </c>
      <c r="J41" s="46">
        <v>163.98</v>
      </c>
      <c r="K41" s="46">
        <v>0</v>
      </c>
      <c r="L41" s="46">
        <v>12.54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-0.1</v>
      </c>
      <c r="V41" s="74">
        <v>396.45</v>
      </c>
      <c r="W41">
        <v>180.38</v>
      </c>
      <c r="X41">
        <v>39.549999999999997</v>
      </c>
      <c r="Y41">
        <v>-0.1</v>
      </c>
      <c r="Z41">
        <v>12.54</v>
      </c>
      <c r="AA41">
        <v>0</v>
      </c>
      <c r="AB41">
        <v>163.98</v>
      </c>
    </row>
    <row r="42" spans="7:28">
      <c r="G42" t="s">
        <v>84</v>
      </c>
      <c r="H42" s="73">
        <v>186.17</v>
      </c>
      <c r="I42" s="46">
        <v>31.83</v>
      </c>
      <c r="J42" s="46">
        <v>173.63</v>
      </c>
      <c r="K42" s="46">
        <v>0</v>
      </c>
      <c r="L42" s="46">
        <v>12.54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-0.1</v>
      </c>
      <c r="V42" s="74">
        <v>404.17</v>
      </c>
      <c r="W42">
        <v>186.17</v>
      </c>
      <c r="X42">
        <v>31.83</v>
      </c>
      <c r="Y42">
        <v>-0.1</v>
      </c>
      <c r="Z42">
        <v>12.54</v>
      </c>
      <c r="AA42">
        <v>0</v>
      </c>
      <c r="AB42">
        <v>173.63</v>
      </c>
    </row>
    <row r="43" spans="7:28">
      <c r="G43" t="s">
        <v>85</v>
      </c>
      <c r="H43" s="73">
        <v>245.98</v>
      </c>
      <c r="I43" s="46">
        <v>48.23</v>
      </c>
      <c r="J43" s="46">
        <v>183.27</v>
      </c>
      <c r="K43" s="46">
        <v>0</v>
      </c>
      <c r="L43" s="46">
        <v>10.61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-0.1</v>
      </c>
      <c r="V43" s="74">
        <v>488.09</v>
      </c>
      <c r="W43">
        <v>245.98</v>
      </c>
      <c r="X43">
        <v>48.23</v>
      </c>
      <c r="Y43">
        <v>-0.1</v>
      </c>
      <c r="Z43">
        <v>10.61</v>
      </c>
      <c r="AA43">
        <v>0</v>
      </c>
      <c r="AB43">
        <v>183.27</v>
      </c>
    </row>
    <row r="44" spans="7:28">
      <c r="G44" t="s">
        <v>86</v>
      </c>
      <c r="H44" s="73">
        <v>243.08</v>
      </c>
      <c r="I44" s="46">
        <v>43.41</v>
      </c>
      <c r="J44" s="46">
        <v>183.27</v>
      </c>
      <c r="K44" s="46">
        <v>0</v>
      </c>
      <c r="L44" s="46">
        <v>9.65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-0.1</v>
      </c>
      <c r="V44" s="74">
        <v>479.41</v>
      </c>
      <c r="W44">
        <v>243.08</v>
      </c>
      <c r="X44">
        <v>43.41</v>
      </c>
      <c r="Y44">
        <v>-0.1</v>
      </c>
      <c r="Z44">
        <v>9.65</v>
      </c>
      <c r="AA44">
        <v>0</v>
      </c>
      <c r="AB44">
        <v>183.27</v>
      </c>
    </row>
    <row r="45" spans="7:28">
      <c r="G45" t="s">
        <v>87</v>
      </c>
      <c r="H45" s="73">
        <v>173.63</v>
      </c>
      <c r="I45" s="46">
        <v>36.65</v>
      </c>
      <c r="J45" s="46">
        <v>168.81</v>
      </c>
      <c r="K45" s="46">
        <v>0</v>
      </c>
      <c r="L45" s="46">
        <v>8.68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-0.1</v>
      </c>
      <c r="V45" s="74">
        <v>387.77</v>
      </c>
      <c r="W45">
        <v>173.63</v>
      </c>
      <c r="X45">
        <v>36.65</v>
      </c>
      <c r="Y45">
        <v>-0.1</v>
      </c>
      <c r="Z45">
        <v>8.68</v>
      </c>
      <c r="AA45">
        <v>0</v>
      </c>
      <c r="AB45">
        <v>168.81</v>
      </c>
    </row>
    <row r="46" spans="7:28">
      <c r="G46" t="s">
        <v>88</v>
      </c>
      <c r="H46" s="73">
        <v>135.04</v>
      </c>
      <c r="I46" s="46">
        <v>19.29</v>
      </c>
      <c r="J46" s="46">
        <v>149.52000000000001</v>
      </c>
      <c r="K46" s="46">
        <v>0</v>
      </c>
      <c r="L46" s="46">
        <v>7.72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-0.1</v>
      </c>
      <c r="V46" s="74">
        <v>311.57</v>
      </c>
      <c r="W46">
        <v>135.04</v>
      </c>
      <c r="X46">
        <v>19.29</v>
      </c>
      <c r="Y46">
        <v>-0.1</v>
      </c>
      <c r="Z46">
        <v>7.72</v>
      </c>
      <c r="AA46">
        <v>0</v>
      </c>
      <c r="AB46">
        <v>149.52000000000001</v>
      </c>
    </row>
    <row r="47" spans="7:28">
      <c r="G47" t="s">
        <v>89</v>
      </c>
      <c r="H47" s="73">
        <v>103.21</v>
      </c>
      <c r="I47" s="46">
        <v>13.5</v>
      </c>
      <c r="J47" s="46">
        <v>135.05000000000001</v>
      </c>
      <c r="K47" s="46">
        <v>0</v>
      </c>
      <c r="L47" s="46">
        <v>5.79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-0.1</v>
      </c>
      <c r="V47" s="74">
        <v>257.55</v>
      </c>
      <c r="W47">
        <v>103.21</v>
      </c>
      <c r="X47">
        <v>13.5</v>
      </c>
      <c r="Y47">
        <v>-0.1</v>
      </c>
      <c r="Z47">
        <v>5.79</v>
      </c>
      <c r="AA47">
        <v>0</v>
      </c>
      <c r="AB47">
        <v>135.05000000000001</v>
      </c>
    </row>
    <row r="48" spans="7:28">
      <c r="G48" t="s">
        <v>90</v>
      </c>
      <c r="H48" s="73">
        <v>70.42</v>
      </c>
      <c r="I48" s="46">
        <v>9.65</v>
      </c>
      <c r="J48" s="46">
        <v>115.74</v>
      </c>
      <c r="K48" s="46">
        <v>0</v>
      </c>
      <c r="L48" s="46">
        <v>5.31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-0.1</v>
      </c>
      <c r="V48" s="74">
        <v>201.12</v>
      </c>
      <c r="W48">
        <v>70.42</v>
      </c>
      <c r="X48">
        <v>9.65</v>
      </c>
      <c r="Y48">
        <v>-0.1</v>
      </c>
      <c r="Z48">
        <v>5.31</v>
      </c>
      <c r="AA48">
        <v>0</v>
      </c>
      <c r="AB48">
        <v>115.74</v>
      </c>
    </row>
    <row r="49" spans="7:28">
      <c r="G49" t="s">
        <v>91</v>
      </c>
      <c r="H49" s="73">
        <v>150.47</v>
      </c>
      <c r="I49" s="46">
        <v>0</v>
      </c>
      <c r="J49" s="46">
        <v>108.04</v>
      </c>
      <c r="K49" s="46">
        <v>0</v>
      </c>
      <c r="L49" s="46">
        <v>4.34</v>
      </c>
      <c r="M49" s="74">
        <v>0</v>
      </c>
      <c r="N49" s="73">
        <v>0</v>
      </c>
      <c r="O49" s="46">
        <v>-30</v>
      </c>
      <c r="P49" s="46">
        <v>0</v>
      </c>
      <c r="Q49" s="46">
        <v>0</v>
      </c>
      <c r="R49" s="46">
        <v>0</v>
      </c>
      <c r="S49" s="74">
        <v>0</v>
      </c>
      <c r="U49" s="73">
        <v>-30.1</v>
      </c>
      <c r="V49" s="74">
        <v>262.85000000000002</v>
      </c>
      <c r="W49">
        <v>150.47</v>
      </c>
      <c r="X49">
        <v>-30</v>
      </c>
      <c r="Y49">
        <v>-0.1</v>
      </c>
      <c r="Z49">
        <v>4.34</v>
      </c>
      <c r="AA49">
        <v>0</v>
      </c>
      <c r="AB49">
        <v>108.04</v>
      </c>
    </row>
    <row r="50" spans="7:28">
      <c r="G50" t="s">
        <v>92</v>
      </c>
      <c r="H50" s="73">
        <v>187.13</v>
      </c>
      <c r="I50" s="46">
        <v>0</v>
      </c>
      <c r="J50" s="46">
        <v>107.07</v>
      </c>
      <c r="K50" s="46">
        <v>0</v>
      </c>
      <c r="L50" s="46">
        <v>3.86</v>
      </c>
      <c r="M50" s="74">
        <v>0</v>
      </c>
      <c r="N50" s="73">
        <v>0</v>
      </c>
      <c r="O50" s="46">
        <v>-35</v>
      </c>
      <c r="P50" s="46">
        <v>0</v>
      </c>
      <c r="Q50" s="46">
        <v>0</v>
      </c>
      <c r="R50" s="46">
        <v>0</v>
      </c>
      <c r="S50" s="74">
        <v>0</v>
      </c>
      <c r="U50" s="73">
        <v>-35.1</v>
      </c>
      <c r="V50" s="74">
        <v>298.06</v>
      </c>
      <c r="W50">
        <v>187.13</v>
      </c>
      <c r="X50">
        <v>-35</v>
      </c>
      <c r="Y50">
        <v>-0.1</v>
      </c>
      <c r="Z50">
        <v>3.86</v>
      </c>
      <c r="AA50">
        <v>0</v>
      </c>
      <c r="AB50">
        <v>107.07</v>
      </c>
    </row>
    <row r="51" spans="7:28">
      <c r="G51" t="s">
        <v>93</v>
      </c>
      <c r="H51" s="73">
        <v>231.5</v>
      </c>
      <c r="I51" s="46">
        <v>14.47</v>
      </c>
      <c r="J51" s="46">
        <v>80.06</v>
      </c>
      <c r="K51" s="46">
        <v>0</v>
      </c>
      <c r="L51" s="46">
        <v>3.86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-0.1</v>
      </c>
      <c r="V51" s="74">
        <v>329.89</v>
      </c>
      <c r="W51">
        <v>231.5</v>
      </c>
      <c r="X51">
        <v>14.47</v>
      </c>
      <c r="Y51">
        <v>-0.1</v>
      </c>
      <c r="Z51">
        <v>3.86</v>
      </c>
      <c r="AA51">
        <v>0</v>
      </c>
      <c r="AB51">
        <v>80.06</v>
      </c>
    </row>
    <row r="52" spans="7:28">
      <c r="G52" t="s">
        <v>94</v>
      </c>
      <c r="H52" s="73">
        <v>199.68</v>
      </c>
      <c r="I52" s="46">
        <v>12.54</v>
      </c>
      <c r="J52" s="46">
        <v>60.77</v>
      </c>
      <c r="K52" s="46">
        <v>0</v>
      </c>
      <c r="L52" s="46">
        <v>2.89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-0.1</v>
      </c>
      <c r="V52" s="74">
        <v>275.88</v>
      </c>
      <c r="W52">
        <v>199.68</v>
      </c>
      <c r="X52">
        <v>12.54</v>
      </c>
      <c r="Y52">
        <v>-0.1</v>
      </c>
      <c r="Z52">
        <v>2.89</v>
      </c>
      <c r="AA52">
        <v>0</v>
      </c>
      <c r="AB52">
        <v>60.77</v>
      </c>
    </row>
    <row r="53" spans="7:28">
      <c r="G53" t="s">
        <v>95</v>
      </c>
      <c r="H53" s="73">
        <v>159.16</v>
      </c>
      <c r="I53" s="46">
        <v>0</v>
      </c>
      <c r="J53" s="46">
        <v>13.5</v>
      </c>
      <c r="K53" s="46">
        <v>0</v>
      </c>
      <c r="L53" s="46">
        <v>1.93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-0.1</v>
      </c>
      <c r="V53" s="74">
        <v>174.59</v>
      </c>
      <c r="W53">
        <v>159.16</v>
      </c>
      <c r="X53">
        <v>0</v>
      </c>
      <c r="Y53">
        <v>-0.1</v>
      </c>
      <c r="Z53">
        <v>1.93</v>
      </c>
      <c r="AA53">
        <v>0</v>
      </c>
      <c r="AB53">
        <v>13.5</v>
      </c>
    </row>
    <row r="54" spans="7:28">
      <c r="G54" t="s">
        <v>96</v>
      </c>
      <c r="H54" s="73">
        <v>126.37</v>
      </c>
      <c r="I54" s="46">
        <v>0</v>
      </c>
      <c r="J54" s="46">
        <v>0</v>
      </c>
      <c r="K54" s="46">
        <v>0</v>
      </c>
      <c r="L54" s="46">
        <v>0.96</v>
      </c>
      <c r="M54" s="74">
        <v>0</v>
      </c>
      <c r="N54" s="73">
        <v>0</v>
      </c>
      <c r="O54" s="46">
        <v>0</v>
      </c>
      <c r="P54" s="46">
        <v>-17</v>
      </c>
      <c r="Q54" s="46">
        <v>0</v>
      </c>
      <c r="R54" s="46">
        <v>0</v>
      </c>
      <c r="S54" s="74">
        <v>0</v>
      </c>
      <c r="U54" s="73">
        <v>-17.100000000000001</v>
      </c>
      <c r="V54" s="74">
        <v>127.33</v>
      </c>
      <c r="W54">
        <v>126.37</v>
      </c>
      <c r="X54">
        <v>0</v>
      </c>
      <c r="Y54">
        <v>-0.1</v>
      </c>
      <c r="Z54">
        <v>0.96</v>
      </c>
      <c r="AA54">
        <v>0</v>
      </c>
      <c r="AB54">
        <v>-17</v>
      </c>
    </row>
    <row r="55" spans="7:28">
      <c r="G55" t="s">
        <v>97</v>
      </c>
      <c r="H55" s="73">
        <v>108.04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-21</v>
      </c>
      <c r="P55" s="46">
        <v>-44</v>
      </c>
      <c r="Q55" s="46">
        <v>0</v>
      </c>
      <c r="R55" s="46">
        <v>0</v>
      </c>
      <c r="S55" s="74">
        <v>0</v>
      </c>
      <c r="U55" s="73">
        <v>-65.099999999999994</v>
      </c>
      <c r="V55" s="74">
        <v>108.04</v>
      </c>
      <c r="W55">
        <v>108.04</v>
      </c>
      <c r="X55">
        <v>-21</v>
      </c>
      <c r="Y55">
        <v>-0.1</v>
      </c>
      <c r="Z55">
        <v>0</v>
      </c>
      <c r="AA55">
        <v>0</v>
      </c>
      <c r="AB55">
        <v>-44</v>
      </c>
    </row>
    <row r="56" spans="7:28">
      <c r="G56" t="s">
        <v>98</v>
      </c>
      <c r="H56" s="73">
        <v>94.53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-7</v>
      </c>
      <c r="P56" s="46">
        <v>-19</v>
      </c>
      <c r="Q56" s="46">
        <v>0</v>
      </c>
      <c r="R56" s="46">
        <v>-1</v>
      </c>
      <c r="S56" s="74">
        <v>0</v>
      </c>
      <c r="U56" s="73">
        <v>-27.1</v>
      </c>
      <c r="V56" s="74">
        <v>94.53</v>
      </c>
      <c r="W56">
        <v>94.53</v>
      </c>
      <c r="X56">
        <v>-7</v>
      </c>
      <c r="Y56">
        <v>-0.1</v>
      </c>
      <c r="Z56">
        <v>-1</v>
      </c>
      <c r="AA56">
        <v>0</v>
      </c>
      <c r="AB56">
        <v>-19</v>
      </c>
    </row>
    <row r="57" spans="7:28">
      <c r="G57" t="s">
        <v>99</v>
      </c>
      <c r="H57" s="73">
        <v>144.69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-1.5</v>
      </c>
      <c r="S57" s="74">
        <v>0</v>
      </c>
      <c r="U57" s="73">
        <v>-1.6</v>
      </c>
      <c r="V57" s="74">
        <v>144.69</v>
      </c>
      <c r="W57">
        <v>144.69</v>
      </c>
      <c r="X57">
        <v>0</v>
      </c>
      <c r="Y57">
        <v>-0.1</v>
      </c>
      <c r="Z57">
        <v>-1.5</v>
      </c>
      <c r="AA57">
        <v>0</v>
      </c>
      <c r="AB57">
        <v>0</v>
      </c>
    </row>
    <row r="58" spans="7:28">
      <c r="G58" t="s">
        <v>100</v>
      </c>
      <c r="H58" s="73">
        <v>132.15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-15</v>
      </c>
      <c r="Q58" s="46">
        <v>0</v>
      </c>
      <c r="R58" s="46">
        <v>-1.5</v>
      </c>
      <c r="S58" s="74">
        <v>0</v>
      </c>
      <c r="U58" s="73">
        <v>-16.600000000000001</v>
      </c>
      <c r="V58" s="74">
        <v>132.15</v>
      </c>
      <c r="W58">
        <v>132.15</v>
      </c>
      <c r="X58">
        <v>0</v>
      </c>
      <c r="Y58">
        <v>-0.1</v>
      </c>
      <c r="Z58">
        <v>-1.5</v>
      </c>
      <c r="AA58">
        <v>0</v>
      </c>
      <c r="AB58">
        <v>-15</v>
      </c>
    </row>
    <row r="59" spans="7:28">
      <c r="G59" t="s">
        <v>101</v>
      </c>
      <c r="H59" s="73">
        <v>138.91</v>
      </c>
      <c r="I59" s="46">
        <v>13.5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-16</v>
      </c>
      <c r="Q59" s="46">
        <v>0</v>
      </c>
      <c r="R59" s="46">
        <v>-1</v>
      </c>
      <c r="S59" s="74">
        <v>0</v>
      </c>
      <c r="U59" s="73">
        <v>-17.100000000000001</v>
      </c>
      <c r="V59" s="74">
        <v>152.41</v>
      </c>
      <c r="W59">
        <v>138.91</v>
      </c>
      <c r="X59">
        <v>13.5</v>
      </c>
      <c r="Y59">
        <v>-0.1</v>
      </c>
      <c r="Z59">
        <v>-1</v>
      </c>
      <c r="AA59">
        <v>0</v>
      </c>
      <c r="AB59">
        <v>-16</v>
      </c>
    </row>
    <row r="60" spans="7:28">
      <c r="G60" t="s">
        <v>102</v>
      </c>
      <c r="H60" s="73">
        <v>116.72</v>
      </c>
      <c r="I60" s="46">
        <v>12.54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-6</v>
      </c>
      <c r="Q60" s="46">
        <v>0</v>
      </c>
      <c r="R60" s="46">
        <v>-1</v>
      </c>
      <c r="S60" s="74">
        <v>0</v>
      </c>
      <c r="U60" s="73">
        <v>-7.1</v>
      </c>
      <c r="V60" s="74">
        <v>129.26</v>
      </c>
      <c r="W60">
        <v>116.72</v>
      </c>
      <c r="X60">
        <v>12.54</v>
      </c>
      <c r="Y60">
        <v>-0.1</v>
      </c>
      <c r="Z60">
        <v>-1</v>
      </c>
      <c r="AA60">
        <v>0</v>
      </c>
      <c r="AB60">
        <v>-6</v>
      </c>
    </row>
    <row r="61" spans="7:28">
      <c r="G61" t="s">
        <v>103</v>
      </c>
      <c r="H61" s="73">
        <v>117.68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-22</v>
      </c>
      <c r="Q61" s="46">
        <v>0</v>
      </c>
      <c r="R61" s="46">
        <v>0</v>
      </c>
      <c r="S61" s="74">
        <v>0</v>
      </c>
      <c r="U61" s="73">
        <v>-22.1</v>
      </c>
      <c r="V61" s="74">
        <v>117.68</v>
      </c>
      <c r="W61">
        <v>117.68</v>
      </c>
      <c r="X61">
        <v>0</v>
      </c>
      <c r="Y61">
        <v>-0.1</v>
      </c>
      <c r="Z61">
        <v>0</v>
      </c>
      <c r="AA61">
        <v>0</v>
      </c>
      <c r="AB61">
        <v>-22</v>
      </c>
    </row>
    <row r="62" spans="7:28">
      <c r="G62" t="s">
        <v>104</v>
      </c>
      <c r="H62" s="73">
        <v>138.9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-24</v>
      </c>
      <c r="Q62" s="46">
        <v>0</v>
      </c>
      <c r="R62" s="46">
        <v>0</v>
      </c>
      <c r="S62" s="74">
        <v>0</v>
      </c>
      <c r="U62" s="73">
        <v>-24.1</v>
      </c>
      <c r="V62" s="74">
        <v>138.9</v>
      </c>
      <c r="W62">
        <v>138.9</v>
      </c>
      <c r="X62">
        <v>0</v>
      </c>
      <c r="Y62">
        <v>-0.1</v>
      </c>
      <c r="Z62">
        <v>0</v>
      </c>
      <c r="AA62">
        <v>0</v>
      </c>
      <c r="AB62">
        <v>-24</v>
      </c>
    </row>
    <row r="63" spans="7:28">
      <c r="G63" t="s">
        <v>105</v>
      </c>
      <c r="H63" s="73">
        <v>57.88</v>
      </c>
      <c r="I63" s="46">
        <v>0</v>
      </c>
      <c r="J63" s="46">
        <v>0</v>
      </c>
      <c r="K63" s="46">
        <v>0</v>
      </c>
      <c r="L63" s="46">
        <v>0.48</v>
      </c>
      <c r="M63" s="74">
        <v>0</v>
      </c>
      <c r="N63" s="73">
        <v>0</v>
      </c>
      <c r="O63" s="46">
        <v>0</v>
      </c>
      <c r="P63" s="46">
        <v>-18</v>
      </c>
      <c r="Q63" s="46">
        <v>0</v>
      </c>
      <c r="R63" s="46">
        <v>0</v>
      </c>
      <c r="S63" s="74">
        <v>0</v>
      </c>
      <c r="U63" s="73">
        <v>-18.100000000000001</v>
      </c>
      <c r="V63" s="74">
        <v>58.36</v>
      </c>
      <c r="W63">
        <v>57.88</v>
      </c>
      <c r="X63">
        <v>0</v>
      </c>
      <c r="Y63">
        <v>-0.1</v>
      </c>
      <c r="Z63">
        <v>0.48</v>
      </c>
      <c r="AA63">
        <v>0</v>
      </c>
      <c r="AB63">
        <v>-18</v>
      </c>
    </row>
    <row r="64" spans="7:28">
      <c r="G64" t="s">
        <v>106</v>
      </c>
      <c r="H64" s="73">
        <v>54.99</v>
      </c>
      <c r="I64" s="46">
        <v>0</v>
      </c>
      <c r="J64" s="46">
        <v>0</v>
      </c>
      <c r="K64" s="46">
        <v>0</v>
      </c>
      <c r="L64" s="46">
        <v>0.96</v>
      </c>
      <c r="M64" s="74">
        <v>0</v>
      </c>
      <c r="N64" s="73">
        <v>0</v>
      </c>
      <c r="O64" s="46">
        <v>0</v>
      </c>
      <c r="P64" s="46">
        <v>-23</v>
      </c>
      <c r="Q64" s="46">
        <v>0</v>
      </c>
      <c r="R64" s="46">
        <v>0</v>
      </c>
      <c r="S64" s="74">
        <v>0</v>
      </c>
      <c r="U64" s="73">
        <v>-23.1</v>
      </c>
      <c r="V64" s="74">
        <v>55.95</v>
      </c>
      <c r="W64">
        <v>54.99</v>
      </c>
      <c r="X64">
        <v>0</v>
      </c>
      <c r="Y64">
        <v>-0.1</v>
      </c>
      <c r="Z64">
        <v>0.96</v>
      </c>
      <c r="AA64">
        <v>0</v>
      </c>
      <c r="AB64">
        <v>-23</v>
      </c>
    </row>
    <row r="65" spans="7:28">
      <c r="G65" t="s">
        <v>107</v>
      </c>
      <c r="H65" s="73">
        <v>15.44</v>
      </c>
      <c r="I65" s="46">
        <v>0</v>
      </c>
      <c r="J65" s="46">
        <v>0</v>
      </c>
      <c r="K65" s="46">
        <v>0</v>
      </c>
      <c r="L65" s="46">
        <v>0.96</v>
      </c>
      <c r="M65" s="74">
        <v>0</v>
      </c>
      <c r="N65" s="73">
        <v>0</v>
      </c>
      <c r="O65" s="46">
        <v>0</v>
      </c>
      <c r="P65" s="46">
        <v>-25</v>
      </c>
      <c r="Q65" s="46">
        <v>0</v>
      </c>
      <c r="R65" s="46">
        <v>0</v>
      </c>
      <c r="S65" s="74">
        <v>0</v>
      </c>
      <c r="U65" s="73">
        <v>-25.1</v>
      </c>
      <c r="V65" s="74">
        <v>16.399999999999999</v>
      </c>
      <c r="W65">
        <v>15.44</v>
      </c>
      <c r="X65">
        <v>0</v>
      </c>
      <c r="Y65">
        <v>-0.1</v>
      </c>
      <c r="Z65">
        <v>0.96</v>
      </c>
      <c r="AA65">
        <v>0</v>
      </c>
      <c r="AB65">
        <v>-25</v>
      </c>
    </row>
    <row r="66" spans="7:28">
      <c r="G66" t="s">
        <v>108</v>
      </c>
      <c r="H66" s="73">
        <v>35.69</v>
      </c>
      <c r="I66" s="46">
        <v>0</v>
      </c>
      <c r="J66" s="46">
        <v>0</v>
      </c>
      <c r="K66" s="46">
        <v>0</v>
      </c>
      <c r="L66" s="46">
        <v>1.45</v>
      </c>
      <c r="M66" s="74">
        <v>0</v>
      </c>
      <c r="N66" s="73">
        <v>0</v>
      </c>
      <c r="O66" s="46">
        <v>0</v>
      </c>
      <c r="P66" s="46">
        <v>-25</v>
      </c>
      <c r="Q66" s="46">
        <v>0</v>
      </c>
      <c r="R66" s="46">
        <v>0</v>
      </c>
      <c r="S66" s="74">
        <v>0</v>
      </c>
      <c r="U66" s="73">
        <v>-25.1</v>
      </c>
      <c r="V66" s="74">
        <v>37.14</v>
      </c>
      <c r="W66">
        <v>35.69</v>
      </c>
      <c r="X66">
        <v>0</v>
      </c>
      <c r="Y66">
        <v>-0.1</v>
      </c>
      <c r="Z66">
        <v>1.45</v>
      </c>
      <c r="AA66">
        <v>0</v>
      </c>
      <c r="AB66">
        <v>-25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2.89</v>
      </c>
      <c r="M67" s="74">
        <v>0</v>
      </c>
      <c r="N67" s="73">
        <v>0</v>
      </c>
      <c r="O67" s="46">
        <v>-15</v>
      </c>
      <c r="P67" s="46">
        <v>0</v>
      </c>
      <c r="Q67" s="46">
        <v>0</v>
      </c>
      <c r="R67" s="46">
        <v>0</v>
      </c>
      <c r="S67" s="74">
        <v>0</v>
      </c>
      <c r="U67" s="73">
        <v>-15.1</v>
      </c>
      <c r="V67" s="74">
        <v>2.89</v>
      </c>
      <c r="W67">
        <v>0</v>
      </c>
      <c r="X67">
        <v>-15</v>
      </c>
      <c r="Y67">
        <v>-0.1</v>
      </c>
      <c r="Z67">
        <v>2.89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3.37</v>
      </c>
      <c r="M68" s="74">
        <v>0.1</v>
      </c>
      <c r="N68" s="73">
        <v>0</v>
      </c>
      <c r="O68" s="46">
        <v>-16</v>
      </c>
      <c r="P68" s="46">
        <v>0</v>
      </c>
      <c r="Q68" s="46">
        <v>0</v>
      </c>
      <c r="R68" s="46">
        <v>0</v>
      </c>
      <c r="S68" s="74">
        <v>0</v>
      </c>
      <c r="U68" s="73">
        <v>-16.100000000000001</v>
      </c>
      <c r="V68" s="74">
        <v>3.47</v>
      </c>
      <c r="W68">
        <v>0</v>
      </c>
      <c r="X68">
        <v>-16</v>
      </c>
      <c r="Y68">
        <v>-0.1</v>
      </c>
      <c r="Z68">
        <v>3.37</v>
      </c>
      <c r="AA68">
        <v>0.1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4.34</v>
      </c>
      <c r="M69" s="74">
        <v>0</v>
      </c>
      <c r="N69" s="73">
        <v>0</v>
      </c>
      <c r="O69" s="46">
        <v>0</v>
      </c>
      <c r="P69" s="46">
        <v>-11</v>
      </c>
      <c r="Q69" s="46">
        <v>0</v>
      </c>
      <c r="R69" s="46">
        <v>0</v>
      </c>
      <c r="S69" s="74">
        <v>0</v>
      </c>
      <c r="U69" s="73">
        <v>-11.1</v>
      </c>
      <c r="V69" s="74">
        <v>4.34</v>
      </c>
      <c r="W69">
        <v>0</v>
      </c>
      <c r="X69">
        <v>0</v>
      </c>
      <c r="Y69">
        <v>-0.1</v>
      </c>
      <c r="Z69">
        <v>4.34</v>
      </c>
      <c r="AA69">
        <v>0</v>
      </c>
      <c r="AB69">
        <v>-11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5.3</v>
      </c>
      <c r="M70" s="74">
        <v>0.1</v>
      </c>
      <c r="N70" s="73">
        <v>0</v>
      </c>
      <c r="O70" s="46">
        <v>0</v>
      </c>
      <c r="P70" s="46">
        <v>-13</v>
      </c>
      <c r="Q70" s="46">
        <v>0</v>
      </c>
      <c r="R70" s="46">
        <v>0</v>
      </c>
      <c r="S70" s="74">
        <v>0</v>
      </c>
      <c r="U70" s="73">
        <v>-13.1</v>
      </c>
      <c r="V70" s="74">
        <v>5.4</v>
      </c>
      <c r="W70">
        <v>0</v>
      </c>
      <c r="X70">
        <v>0</v>
      </c>
      <c r="Y70">
        <v>-0.1</v>
      </c>
      <c r="Z70">
        <v>5.3</v>
      </c>
      <c r="AA70">
        <v>0.1</v>
      </c>
      <c r="AB70">
        <v>-13</v>
      </c>
    </row>
    <row r="71" spans="7:28">
      <c r="G71" t="s">
        <v>113</v>
      </c>
      <c r="H71" s="73">
        <v>32.799999999999997</v>
      </c>
      <c r="I71" s="46">
        <v>0</v>
      </c>
      <c r="J71" s="46">
        <v>0</v>
      </c>
      <c r="K71" s="46">
        <v>0</v>
      </c>
      <c r="L71" s="46">
        <v>4.82</v>
      </c>
      <c r="M71" s="74">
        <v>0</v>
      </c>
      <c r="N71" s="73">
        <v>0</v>
      </c>
      <c r="O71" s="46">
        <v>0</v>
      </c>
      <c r="P71" s="46">
        <v>-1</v>
      </c>
      <c r="Q71" s="46">
        <v>0</v>
      </c>
      <c r="R71" s="46">
        <v>0</v>
      </c>
      <c r="S71" s="74">
        <v>0</v>
      </c>
      <c r="U71" s="73">
        <v>-1.1000000000000001</v>
      </c>
      <c r="V71" s="74">
        <v>37.619999999999997</v>
      </c>
      <c r="W71">
        <v>32.799999999999997</v>
      </c>
      <c r="X71">
        <v>0</v>
      </c>
      <c r="Y71">
        <v>-0.1</v>
      </c>
      <c r="Z71">
        <v>4.82</v>
      </c>
      <c r="AA71">
        <v>0</v>
      </c>
      <c r="AB71">
        <v>-1</v>
      </c>
    </row>
    <row r="72" spans="7:28">
      <c r="G72" t="s">
        <v>114</v>
      </c>
      <c r="H72" s="73">
        <v>51.12</v>
      </c>
      <c r="I72" s="46">
        <v>0</v>
      </c>
      <c r="J72" s="46">
        <v>0</v>
      </c>
      <c r="K72" s="46">
        <v>0</v>
      </c>
      <c r="L72" s="46">
        <v>6.27</v>
      </c>
      <c r="M72" s="74">
        <v>0.1</v>
      </c>
      <c r="N72" s="73">
        <v>0</v>
      </c>
      <c r="O72" s="46">
        <v>0</v>
      </c>
      <c r="P72" s="46">
        <v>-28</v>
      </c>
      <c r="Q72" s="46">
        <v>0</v>
      </c>
      <c r="R72" s="46">
        <v>0</v>
      </c>
      <c r="S72" s="74">
        <v>0</v>
      </c>
      <c r="U72" s="73">
        <v>-28.1</v>
      </c>
      <c r="V72" s="74">
        <v>57.49</v>
      </c>
      <c r="W72">
        <v>51.12</v>
      </c>
      <c r="X72">
        <v>0</v>
      </c>
      <c r="Y72">
        <v>-0.1</v>
      </c>
      <c r="Z72">
        <v>6.27</v>
      </c>
      <c r="AA72">
        <v>0.1</v>
      </c>
      <c r="AB72">
        <v>-28</v>
      </c>
    </row>
    <row r="73" spans="7:28">
      <c r="G73" t="s">
        <v>115</v>
      </c>
      <c r="H73" s="73">
        <v>52.09</v>
      </c>
      <c r="I73" s="46">
        <v>0</v>
      </c>
      <c r="J73" s="46">
        <v>0</v>
      </c>
      <c r="K73" s="46">
        <v>0</v>
      </c>
      <c r="L73" s="46">
        <v>7.23</v>
      </c>
      <c r="M73" s="74">
        <v>0</v>
      </c>
      <c r="N73" s="73">
        <v>0</v>
      </c>
      <c r="O73" s="46">
        <v>0</v>
      </c>
      <c r="P73" s="46">
        <v>-20</v>
      </c>
      <c r="Q73" s="46">
        <v>0</v>
      </c>
      <c r="R73" s="46">
        <v>0</v>
      </c>
      <c r="S73" s="74">
        <v>0</v>
      </c>
      <c r="U73" s="73">
        <v>-20.100000000000001</v>
      </c>
      <c r="V73" s="74">
        <v>59.32</v>
      </c>
      <c r="W73">
        <v>52.09</v>
      </c>
      <c r="X73">
        <v>0</v>
      </c>
      <c r="Y73">
        <v>-0.1</v>
      </c>
      <c r="Z73">
        <v>7.23</v>
      </c>
      <c r="AA73">
        <v>0</v>
      </c>
      <c r="AB73">
        <v>-20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8</v>
      </c>
      <c r="M74" s="74">
        <v>0.1</v>
      </c>
      <c r="N74" s="73">
        <v>-13</v>
      </c>
      <c r="O74" s="46">
        <v>0</v>
      </c>
      <c r="P74" s="46">
        <v>-46</v>
      </c>
      <c r="Q74" s="46">
        <v>0</v>
      </c>
      <c r="R74" s="46">
        <v>0</v>
      </c>
      <c r="S74" s="74">
        <v>0</v>
      </c>
      <c r="U74" s="73">
        <v>-59.1</v>
      </c>
      <c r="V74" s="74">
        <v>8.1</v>
      </c>
      <c r="W74">
        <v>-13</v>
      </c>
      <c r="X74">
        <v>0</v>
      </c>
      <c r="Y74">
        <v>-0.1</v>
      </c>
      <c r="Z74">
        <v>8</v>
      </c>
      <c r="AA74">
        <v>0.1</v>
      </c>
      <c r="AB74">
        <v>-46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9.65</v>
      </c>
      <c r="M75" s="74">
        <v>0</v>
      </c>
      <c r="N75" s="73">
        <v>0</v>
      </c>
      <c r="O75" s="46">
        <v>0</v>
      </c>
      <c r="P75" s="46">
        <v>-44</v>
      </c>
      <c r="Q75" s="46">
        <v>0</v>
      </c>
      <c r="R75" s="46">
        <v>0</v>
      </c>
      <c r="S75" s="74">
        <v>0</v>
      </c>
      <c r="U75" s="73">
        <v>-44.08</v>
      </c>
      <c r="V75" s="74">
        <v>9.65</v>
      </c>
      <c r="W75">
        <v>0</v>
      </c>
      <c r="X75">
        <v>0</v>
      </c>
      <c r="Y75">
        <v>-0.08</v>
      </c>
      <c r="Z75">
        <v>9.65</v>
      </c>
      <c r="AA75">
        <v>0</v>
      </c>
      <c r="AB75">
        <v>-44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11.09</v>
      </c>
      <c r="M76" s="74">
        <v>0.1</v>
      </c>
      <c r="N76" s="73">
        <v>0</v>
      </c>
      <c r="O76" s="46">
        <v>0</v>
      </c>
      <c r="P76" s="46">
        <v>-43</v>
      </c>
      <c r="Q76" s="46">
        <v>0</v>
      </c>
      <c r="R76" s="46">
        <v>0</v>
      </c>
      <c r="S76" s="74">
        <v>0</v>
      </c>
      <c r="U76" s="73">
        <v>-43.1</v>
      </c>
      <c r="V76" s="74">
        <v>11.19</v>
      </c>
      <c r="W76">
        <v>0</v>
      </c>
      <c r="X76">
        <v>0</v>
      </c>
      <c r="Y76">
        <v>-0.1</v>
      </c>
      <c r="Z76">
        <v>11.09</v>
      </c>
      <c r="AA76">
        <v>0.1</v>
      </c>
      <c r="AB76">
        <v>-43</v>
      </c>
    </row>
    <row r="77" spans="7:28">
      <c r="G77" t="s">
        <v>119</v>
      </c>
      <c r="H77" s="73">
        <v>69.45</v>
      </c>
      <c r="I77" s="46">
        <v>0</v>
      </c>
      <c r="J77" s="46">
        <v>0</v>
      </c>
      <c r="K77" s="46">
        <v>0</v>
      </c>
      <c r="L77" s="46">
        <v>12.54</v>
      </c>
      <c r="M77" s="74">
        <v>0</v>
      </c>
      <c r="N77" s="73">
        <v>0</v>
      </c>
      <c r="O77" s="46">
        <v>0</v>
      </c>
      <c r="P77" s="46">
        <v>-46</v>
      </c>
      <c r="Q77" s="46">
        <v>0</v>
      </c>
      <c r="R77" s="46">
        <v>0</v>
      </c>
      <c r="S77" s="74">
        <v>0</v>
      </c>
      <c r="U77" s="73">
        <v>-46.1</v>
      </c>
      <c r="V77" s="74">
        <v>81.99</v>
      </c>
      <c r="W77">
        <v>69.45</v>
      </c>
      <c r="X77">
        <v>0</v>
      </c>
      <c r="Y77">
        <v>-0.1</v>
      </c>
      <c r="Z77">
        <v>12.54</v>
      </c>
      <c r="AA77">
        <v>0</v>
      </c>
      <c r="AB77">
        <v>-46</v>
      </c>
    </row>
    <row r="78" spans="7:28">
      <c r="G78" t="s">
        <v>120</v>
      </c>
      <c r="H78" s="73">
        <v>125.39</v>
      </c>
      <c r="I78" s="46">
        <v>0</v>
      </c>
      <c r="J78" s="46">
        <v>0</v>
      </c>
      <c r="K78" s="46">
        <v>0</v>
      </c>
      <c r="L78" s="46">
        <v>13.22</v>
      </c>
      <c r="M78" s="74">
        <v>0</v>
      </c>
      <c r="N78" s="73">
        <v>0</v>
      </c>
      <c r="O78" s="46">
        <v>0</v>
      </c>
      <c r="P78" s="46">
        <v>-18</v>
      </c>
      <c r="Q78" s="46">
        <v>0</v>
      </c>
      <c r="R78" s="46">
        <v>0</v>
      </c>
      <c r="S78" s="74">
        <v>0</v>
      </c>
      <c r="U78" s="73">
        <v>-18.100000000000001</v>
      </c>
      <c r="V78" s="74">
        <v>138.61000000000001</v>
      </c>
      <c r="W78">
        <v>125.39</v>
      </c>
      <c r="X78">
        <v>0</v>
      </c>
      <c r="Y78">
        <v>-0.1</v>
      </c>
      <c r="Z78">
        <v>13.22</v>
      </c>
      <c r="AA78">
        <v>0</v>
      </c>
      <c r="AB78">
        <v>-18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13.22</v>
      </c>
      <c r="M79" s="74">
        <v>0</v>
      </c>
      <c r="N79" s="73">
        <v>0</v>
      </c>
      <c r="O79" s="46">
        <v>0</v>
      </c>
      <c r="P79" s="46">
        <v>-16</v>
      </c>
      <c r="Q79" s="46">
        <v>0</v>
      </c>
      <c r="R79" s="46">
        <v>0</v>
      </c>
      <c r="S79" s="74">
        <v>0</v>
      </c>
      <c r="U79" s="73">
        <v>-16.100000000000001</v>
      </c>
      <c r="V79" s="74">
        <v>13.22</v>
      </c>
      <c r="W79">
        <v>0</v>
      </c>
      <c r="X79">
        <v>0</v>
      </c>
      <c r="Y79">
        <v>-0.1</v>
      </c>
      <c r="Z79">
        <v>13.22</v>
      </c>
      <c r="AA79">
        <v>0</v>
      </c>
      <c r="AB79">
        <v>-16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13.22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-0.1</v>
      </c>
      <c r="V80" s="74">
        <v>13.22</v>
      </c>
      <c r="W80">
        <v>0</v>
      </c>
      <c r="X80">
        <v>0</v>
      </c>
      <c r="Y80">
        <v>-0.1</v>
      </c>
      <c r="Z80">
        <v>13.22</v>
      </c>
      <c r="AA80">
        <v>0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13.5</v>
      </c>
      <c r="M81" s="74">
        <v>0</v>
      </c>
      <c r="N81" s="73">
        <v>0</v>
      </c>
      <c r="O81" s="46">
        <v>0</v>
      </c>
      <c r="P81" s="46">
        <v>-9</v>
      </c>
      <c r="Q81" s="46">
        <v>0</v>
      </c>
      <c r="R81" s="46">
        <v>0</v>
      </c>
      <c r="S81" s="74">
        <v>0</v>
      </c>
      <c r="U81" s="73">
        <v>-9.1</v>
      </c>
      <c r="V81" s="74">
        <v>13.5</v>
      </c>
      <c r="W81">
        <v>0</v>
      </c>
      <c r="X81">
        <v>0</v>
      </c>
      <c r="Y81">
        <v>-0.1</v>
      </c>
      <c r="Z81">
        <v>13.5</v>
      </c>
      <c r="AA81">
        <v>0</v>
      </c>
      <c r="AB81">
        <v>-9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13.5</v>
      </c>
      <c r="M82" s="74">
        <v>0</v>
      </c>
      <c r="N82" s="73">
        <v>0</v>
      </c>
      <c r="O82" s="46">
        <v>0</v>
      </c>
      <c r="P82" s="46">
        <v>-24</v>
      </c>
      <c r="Q82" s="46">
        <v>0</v>
      </c>
      <c r="R82" s="46">
        <v>0</v>
      </c>
      <c r="S82" s="74">
        <v>0</v>
      </c>
      <c r="U82" s="73">
        <v>-24.1</v>
      </c>
      <c r="V82" s="74">
        <v>13.5</v>
      </c>
      <c r="W82">
        <v>0</v>
      </c>
      <c r="X82">
        <v>0</v>
      </c>
      <c r="Y82">
        <v>-0.1</v>
      </c>
      <c r="Z82">
        <v>13.5</v>
      </c>
      <c r="AA82">
        <v>0</v>
      </c>
      <c r="AB82">
        <v>-24</v>
      </c>
    </row>
    <row r="83" spans="7:28">
      <c r="G83" t="s">
        <v>125</v>
      </c>
      <c r="H83" s="73">
        <v>48.23</v>
      </c>
      <c r="I83" s="46">
        <v>0</v>
      </c>
      <c r="J83" s="46">
        <v>0</v>
      </c>
      <c r="K83" s="46">
        <v>0</v>
      </c>
      <c r="L83" s="46">
        <v>13.5</v>
      </c>
      <c r="M83" s="74">
        <v>0</v>
      </c>
      <c r="N83" s="73">
        <v>0</v>
      </c>
      <c r="O83" s="46">
        <v>0</v>
      </c>
      <c r="P83" s="46">
        <v>-50</v>
      </c>
      <c r="Q83" s="46">
        <v>0</v>
      </c>
      <c r="R83" s="46">
        <v>0</v>
      </c>
      <c r="S83" s="74">
        <v>0</v>
      </c>
      <c r="U83" s="73">
        <v>-50.1</v>
      </c>
      <c r="V83" s="74">
        <v>61.73</v>
      </c>
      <c r="W83">
        <v>48.23</v>
      </c>
      <c r="X83">
        <v>0</v>
      </c>
      <c r="Y83">
        <v>-0.1</v>
      </c>
      <c r="Z83">
        <v>13.5</v>
      </c>
      <c r="AA83">
        <v>0</v>
      </c>
      <c r="AB83">
        <v>-50</v>
      </c>
    </row>
    <row r="84" spans="7:28">
      <c r="G84" t="s">
        <v>126</v>
      </c>
      <c r="H84" s="73">
        <v>55.95</v>
      </c>
      <c r="I84" s="46">
        <v>0</v>
      </c>
      <c r="J84" s="46">
        <v>0</v>
      </c>
      <c r="K84" s="46">
        <v>0</v>
      </c>
      <c r="L84" s="46">
        <v>13.5</v>
      </c>
      <c r="M84" s="74">
        <v>0</v>
      </c>
      <c r="N84" s="73">
        <v>0</v>
      </c>
      <c r="O84" s="46">
        <v>0</v>
      </c>
      <c r="P84" s="46">
        <v>-45</v>
      </c>
      <c r="Q84" s="46">
        <v>0</v>
      </c>
      <c r="R84" s="46">
        <v>0</v>
      </c>
      <c r="S84" s="74">
        <v>0</v>
      </c>
      <c r="U84" s="73">
        <v>-45.1</v>
      </c>
      <c r="V84" s="74">
        <v>69.45</v>
      </c>
      <c r="W84">
        <v>55.95</v>
      </c>
      <c r="X84">
        <v>0</v>
      </c>
      <c r="Y84">
        <v>-0.1</v>
      </c>
      <c r="Z84">
        <v>13.5</v>
      </c>
      <c r="AA84">
        <v>0</v>
      </c>
      <c r="AB84">
        <v>-45</v>
      </c>
    </row>
    <row r="85" spans="7:28">
      <c r="G85" t="s">
        <v>127</v>
      </c>
      <c r="H85" s="73">
        <v>101.28</v>
      </c>
      <c r="I85" s="46">
        <v>0</v>
      </c>
      <c r="J85" s="46">
        <v>0</v>
      </c>
      <c r="K85" s="46">
        <v>0</v>
      </c>
      <c r="L85" s="46">
        <v>11.58</v>
      </c>
      <c r="M85" s="74">
        <v>0</v>
      </c>
      <c r="N85" s="73">
        <v>0</v>
      </c>
      <c r="O85" s="46">
        <v>0</v>
      </c>
      <c r="P85" s="46">
        <v>-51</v>
      </c>
      <c r="Q85" s="46">
        <v>0</v>
      </c>
      <c r="R85" s="46">
        <v>0</v>
      </c>
      <c r="S85" s="74">
        <v>0</v>
      </c>
      <c r="U85" s="73">
        <v>-51.1</v>
      </c>
      <c r="V85" s="74">
        <v>112.86</v>
      </c>
      <c r="W85">
        <v>101.28</v>
      </c>
      <c r="X85">
        <v>0</v>
      </c>
      <c r="Y85">
        <v>-0.1</v>
      </c>
      <c r="Z85">
        <v>11.58</v>
      </c>
      <c r="AA85">
        <v>0</v>
      </c>
      <c r="AB85">
        <v>-51</v>
      </c>
    </row>
    <row r="86" spans="7:28">
      <c r="G86" t="s">
        <v>128</v>
      </c>
      <c r="H86" s="73">
        <v>149.51</v>
      </c>
      <c r="I86" s="46">
        <v>0</v>
      </c>
      <c r="J86" s="46">
        <v>0</v>
      </c>
      <c r="K86" s="46">
        <v>0</v>
      </c>
      <c r="L86" s="46">
        <v>10.61</v>
      </c>
      <c r="M86" s="74">
        <v>0.1</v>
      </c>
      <c r="N86" s="73">
        <v>0</v>
      </c>
      <c r="O86" s="46">
        <v>0</v>
      </c>
      <c r="P86" s="46">
        <v>-56</v>
      </c>
      <c r="Q86" s="46">
        <v>0</v>
      </c>
      <c r="R86" s="46">
        <v>0</v>
      </c>
      <c r="S86" s="74">
        <v>0</v>
      </c>
      <c r="U86" s="73">
        <v>-56.1</v>
      </c>
      <c r="V86" s="74">
        <v>160.22</v>
      </c>
      <c r="W86">
        <v>149.51</v>
      </c>
      <c r="X86">
        <v>0</v>
      </c>
      <c r="Y86">
        <v>-0.1</v>
      </c>
      <c r="Z86">
        <v>10.61</v>
      </c>
      <c r="AA86">
        <v>0.1</v>
      </c>
      <c r="AB86">
        <v>-56</v>
      </c>
    </row>
    <row r="87" spans="7:28">
      <c r="G87" t="s">
        <v>129</v>
      </c>
      <c r="H87" s="73">
        <v>201.6</v>
      </c>
      <c r="I87" s="46">
        <v>0</v>
      </c>
      <c r="J87" s="46">
        <v>0</v>
      </c>
      <c r="K87" s="46">
        <v>0</v>
      </c>
      <c r="L87" s="46">
        <v>10.61</v>
      </c>
      <c r="M87" s="74">
        <v>0</v>
      </c>
      <c r="N87" s="73">
        <v>0</v>
      </c>
      <c r="O87" s="46">
        <v>0</v>
      </c>
      <c r="P87" s="46">
        <v>-55</v>
      </c>
      <c r="Q87" s="46">
        <v>0</v>
      </c>
      <c r="R87" s="46">
        <v>0</v>
      </c>
      <c r="S87" s="74">
        <v>0</v>
      </c>
      <c r="U87" s="73">
        <v>-55.1</v>
      </c>
      <c r="V87" s="74">
        <v>212.21</v>
      </c>
      <c r="W87">
        <v>201.6</v>
      </c>
      <c r="X87">
        <v>0</v>
      </c>
      <c r="Y87">
        <v>-0.1</v>
      </c>
      <c r="Z87">
        <v>10.61</v>
      </c>
      <c r="AA87">
        <v>0</v>
      </c>
      <c r="AB87">
        <v>-55</v>
      </c>
    </row>
    <row r="88" spans="7:28">
      <c r="G88" t="s">
        <v>130</v>
      </c>
      <c r="H88" s="73">
        <v>271.05</v>
      </c>
      <c r="I88" s="46">
        <v>0</v>
      </c>
      <c r="J88" s="46">
        <v>0</v>
      </c>
      <c r="K88" s="46">
        <v>0</v>
      </c>
      <c r="L88" s="46">
        <v>9.65</v>
      </c>
      <c r="M88" s="74">
        <v>0</v>
      </c>
      <c r="N88" s="73">
        <v>0</v>
      </c>
      <c r="O88" s="46">
        <v>0</v>
      </c>
      <c r="P88" s="46">
        <v>-36</v>
      </c>
      <c r="Q88" s="46">
        <v>0</v>
      </c>
      <c r="R88" s="46">
        <v>0</v>
      </c>
      <c r="S88" s="74">
        <v>0</v>
      </c>
      <c r="U88" s="73">
        <v>-36.1</v>
      </c>
      <c r="V88" s="74">
        <v>280.7</v>
      </c>
      <c r="W88">
        <v>271.05</v>
      </c>
      <c r="X88">
        <v>0</v>
      </c>
      <c r="Y88">
        <v>-0.1</v>
      </c>
      <c r="Z88">
        <v>9.65</v>
      </c>
      <c r="AA88">
        <v>0</v>
      </c>
      <c r="AB88">
        <v>-36</v>
      </c>
    </row>
    <row r="89" spans="7:28">
      <c r="G89" t="s">
        <v>131</v>
      </c>
      <c r="H89" s="73">
        <v>249.83</v>
      </c>
      <c r="I89" s="46">
        <v>0</v>
      </c>
      <c r="J89" s="46">
        <v>0</v>
      </c>
      <c r="K89" s="46">
        <v>0</v>
      </c>
      <c r="L89" s="46">
        <v>8.68</v>
      </c>
      <c r="M89" s="74">
        <v>0</v>
      </c>
      <c r="N89" s="73">
        <v>0</v>
      </c>
      <c r="O89" s="46">
        <v>0</v>
      </c>
      <c r="P89" s="46">
        <v>-41</v>
      </c>
      <c r="Q89" s="46">
        <v>0</v>
      </c>
      <c r="R89" s="46">
        <v>0</v>
      </c>
      <c r="S89" s="74">
        <v>0</v>
      </c>
      <c r="U89" s="73">
        <v>-41.1</v>
      </c>
      <c r="V89" s="74">
        <v>258.51</v>
      </c>
      <c r="W89">
        <v>249.83</v>
      </c>
      <c r="X89">
        <v>0</v>
      </c>
      <c r="Y89">
        <v>-0.1</v>
      </c>
      <c r="Z89">
        <v>8.68</v>
      </c>
      <c r="AA89">
        <v>0</v>
      </c>
      <c r="AB89">
        <v>-41</v>
      </c>
    </row>
    <row r="90" spans="7:28">
      <c r="G90" t="s">
        <v>132</v>
      </c>
      <c r="H90" s="73">
        <v>257.55</v>
      </c>
      <c r="I90" s="46">
        <v>0</v>
      </c>
      <c r="J90" s="46">
        <v>0</v>
      </c>
      <c r="K90" s="46">
        <v>0</v>
      </c>
      <c r="L90" s="46">
        <v>7.72</v>
      </c>
      <c r="M90" s="74">
        <v>0</v>
      </c>
      <c r="N90" s="73">
        <v>0</v>
      </c>
      <c r="O90" s="46">
        <v>0</v>
      </c>
      <c r="P90" s="46">
        <v>-49</v>
      </c>
      <c r="Q90" s="46">
        <v>0</v>
      </c>
      <c r="R90" s="46">
        <v>0</v>
      </c>
      <c r="S90" s="74">
        <v>0</v>
      </c>
      <c r="U90" s="73">
        <v>-49.1</v>
      </c>
      <c r="V90" s="74">
        <v>265.26</v>
      </c>
      <c r="W90">
        <v>257.55</v>
      </c>
      <c r="X90">
        <v>0</v>
      </c>
      <c r="Y90">
        <v>-0.1</v>
      </c>
      <c r="Z90">
        <v>7.72</v>
      </c>
      <c r="AA90">
        <v>0</v>
      </c>
      <c r="AB90">
        <v>-49</v>
      </c>
    </row>
    <row r="91" spans="7:28">
      <c r="G91" t="s">
        <v>133</v>
      </c>
      <c r="H91" s="73">
        <v>258.52</v>
      </c>
      <c r="I91" s="46">
        <v>0</v>
      </c>
      <c r="J91" s="46">
        <v>0</v>
      </c>
      <c r="K91" s="46">
        <v>0</v>
      </c>
      <c r="L91" s="46">
        <v>6.75</v>
      </c>
      <c r="M91" s="74">
        <v>0</v>
      </c>
      <c r="N91" s="73">
        <v>0</v>
      </c>
      <c r="O91" s="46">
        <v>0</v>
      </c>
      <c r="P91" s="46">
        <v>-42</v>
      </c>
      <c r="Q91" s="46">
        <v>0</v>
      </c>
      <c r="R91" s="46">
        <v>0</v>
      </c>
      <c r="S91" s="74">
        <v>0</v>
      </c>
      <c r="U91" s="73">
        <v>-42.1</v>
      </c>
      <c r="V91" s="74">
        <v>265.26</v>
      </c>
      <c r="W91">
        <v>258.52</v>
      </c>
      <c r="X91">
        <v>0</v>
      </c>
      <c r="Y91">
        <v>-0.1</v>
      </c>
      <c r="Z91">
        <v>6.75</v>
      </c>
      <c r="AA91">
        <v>0</v>
      </c>
      <c r="AB91">
        <v>-42</v>
      </c>
    </row>
    <row r="92" spans="7:28">
      <c r="G92" t="s">
        <v>134</v>
      </c>
      <c r="H92" s="73">
        <v>259.48</v>
      </c>
      <c r="I92" s="46">
        <v>0</v>
      </c>
      <c r="J92" s="46">
        <v>0</v>
      </c>
      <c r="K92" s="46">
        <v>0</v>
      </c>
      <c r="L92" s="46">
        <v>5.79</v>
      </c>
      <c r="M92" s="74">
        <v>0</v>
      </c>
      <c r="N92" s="73">
        <v>0</v>
      </c>
      <c r="O92" s="46">
        <v>0</v>
      </c>
      <c r="P92" s="46">
        <v>-31</v>
      </c>
      <c r="Q92" s="46">
        <v>0</v>
      </c>
      <c r="R92" s="46">
        <v>0</v>
      </c>
      <c r="S92" s="74">
        <v>0</v>
      </c>
      <c r="U92" s="73">
        <v>-31.1</v>
      </c>
      <c r="V92" s="74">
        <v>265.26</v>
      </c>
      <c r="W92">
        <v>259.48</v>
      </c>
      <c r="X92">
        <v>0</v>
      </c>
      <c r="Y92">
        <v>-0.1</v>
      </c>
      <c r="Z92">
        <v>5.79</v>
      </c>
      <c r="AA92">
        <v>0</v>
      </c>
      <c r="AB92">
        <v>-31</v>
      </c>
    </row>
    <row r="93" spans="7:28">
      <c r="G93" t="s">
        <v>135</v>
      </c>
      <c r="H93" s="73">
        <v>263.33999999999997</v>
      </c>
      <c r="I93" s="46">
        <v>0</v>
      </c>
      <c r="J93" s="46">
        <v>0</v>
      </c>
      <c r="K93" s="46">
        <v>0</v>
      </c>
      <c r="L93" s="46">
        <v>4.82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-0.1</v>
      </c>
      <c r="V93" s="74">
        <v>268.26</v>
      </c>
      <c r="W93">
        <v>263.33999999999997</v>
      </c>
      <c r="X93">
        <v>0</v>
      </c>
      <c r="Y93">
        <v>-0.1</v>
      </c>
      <c r="Z93">
        <v>4.82</v>
      </c>
      <c r="AA93">
        <v>0.1</v>
      </c>
      <c r="AB93">
        <v>0</v>
      </c>
    </row>
    <row r="94" spans="7:28">
      <c r="G94" t="s">
        <v>136</v>
      </c>
      <c r="H94" s="73">
        <v>263.33</v>
      </c>
      <c r="I94" s="46">
        <v>0</v>
      </c>
      <c r="J94" s="46">
        <v>0</v>
      </c>
      <c r="K94" s="46">
        <v>0</v>
      </c>
      <c r="L94" s="46">
        <v>3.86</v>
      </c>
      <c r="M94" s="74">
        <v>0.1</v>
      </c>
      <c r="N94" s="73">
        <v>0</v>
      </c>
      <c r="O94" s="46">
        <v>0</v>
      </c>
      <c r="P94" s="46">
        <v>-11</v>
      </c>
      <c r="Q94" s="46">
        <v>0</v>
      </c>
      <c r="R94" s="46">
        <v>0</v>
      </c>
      <c r="S94" s="74">
        <v>0</v>
      </c>
      <c r="U94" s="73">
        <v>-11.1</v>
      </c>
      <c r="V94" s="74">
        <v>267.29000000000002</v>
      </c>
      <c r="W94">
        <v>263.33</v>
      </c>
      <c r="X94">
        <v>0</v>
      </c>
      <c r="Y94">
        <v>-0.1</v>
      </c>
      <c r="Z94">
        <v>3.86</v>
      </c>
      <c r="AA94">
        <v>0.1</v>
      </c>
      <c r="AB94">
        <v>-11</v>
      </c>
    </row>
    <row r="95" spans="7:28">
      <c r="G95" t="s">
        <v>137</v>
      </c>
      <c r="H95" s="73">
        <v>227.65</v>
      </c>
      <c r="I95" s="46">
        <v>0</v>
      </c>
      <c r="J95" s="46">
        <v>0</v>
      </c>
      <c r="K95" s="46">
        <v>0</v>
      </c>
      <c r="L95" s="46">
        <v>2.89</v>
      </c>
      <c r="M95" s="74">
        <v>0</v>
      </c>
      <c r="N95" s="73">
        <v>0</v>
      </c>
      <c r="O95" s="46">
        <v>0</v>
      </c>
      <c r="P95" s="46">
        <v>-15</v>
      </c>
      <c r="Q95" s="46">
        <v>0</v>
      </c>
      <c r="R95" s="46">
        <v>0</v>
      </c>
      <c r="S95" s="74">
        <v>0</v>
      </c>
      <c r="U95" s="73">
        <v>-15.1</v>
      </c>
      <c r="V95" s="74">
        <v>230.54</v>
      </c>
      <c r="W95">
        <v>227.65</v>
      </c>
      <c r="X95">
        <v>0</v>
      </c>
      <c r="Y95">
        <v>-0.1</v>
      </c>
      <c r="Z95">
        <v>2.89</v>
      </c>
      <c r="AA95">
        <v>0</v>
      </c>
      <c r="AB95">
        <v>-15</v>
      </c>
    </row>
    <row r="96" spans="7:28">
      <c r="G96" t="s">
        <v>138</v>
      </c>
      <c r="H96" s="73">
        <v>200.64</v>
      </c>
      <c r="I96" s="46">
        <v>0</v>
      </c>
      <c r="J96" s="46">
        <v>0</v>
      </c>
      <c r="K96" s="46">
        <v>0</v>
      </c>
      <c r="L96" s="46">
        <v>2.89</v>
      </c>
      <c r="M96" s="74">
        <v>0</v>
      </c>
      <c r="N96" s="73">
        <v>0</v>
      </c>
      <c r="O96" s="46">
        <v>0</v>
      </c>
      <c r="P96" s="46">
        <v>-25</v>
      </c>
      <c r="Q96" s="46">
        <v>0</v>
      </c>
      <c r="R96" s="46">
        <v>0</v>
      </c>
      <c r="S96" s="74">
        <v>0</v>
      </c>
      <c r="U96" s="73">
        <v>-25.1</v>
      </c>
      <c r="V96" s="74">
        <v>203.53</v>
      </c>
      <c r="W96">
        <v>200.64</v>
      </c>
      <c r="X96">
        <v>0</v>
      </c>
      <c r="Y96">
        <v>-0.1</v>
      </c>
      <c r="Z96">
        <v>2.89</v>
      </c>
      <c r="AA96">
        <v>0</v>
      </c>
      <c r="AB96">
        <v>-25</v>
      </c>
    </row>
    <row r="97" spans="1:83">
      <c r="G97" t="s">
        <v>139</v>
      </c>
      <c r="H97" s="73">
        <v>162.05000000000001</v>
      </c>
      <c r="I97" s="46">
        <v>0</v>
      </c>
      <c r="J97" s="46">
        <v>0</v>
      </c>
      <c r="K97" s="46">
        <v>0</v>
      </c>
      <c r="L97" s="46">
        <v>1.93</v>
      </c>
      <c r="M97" s="74">
        <v>0.1</v>
      </c>
      <c r="N97" s="73">
        <v>0</v>
      </c>
      <c r="O97" s="46">
        <v>0</v>
      </c>
      <c r="P97" s="46">
        <v>-40</v>
      </c>
      <c r="Q97" s="46">
        <v>0</v>
      </c>
      <c r="R97" s="46">
        <v>0</v>
      </c>
      <c r="S97" s="74">
        <v>0</v>
      </c>
      <c r="U97" s="73">
        <v>-40.1</v>
      </c>
      <c r="V97" s="74">
        <v>164.08</v>
      </c>
      <c r="W97">
        <v>162.05000000000001</v>
      </c>
      <c r="X97">
        <v>0</v>
      </c>
      <c r="Y97">
        <v>-0.1</v>
      </c>
      <c r="Z97">
        <v>1.93</v>
      </c>
      <c r="AA97">
        <v>0.1</v>
      </c>
      <c r="AB97">
        <v>-40</v>
      </c>
    </row>
    <row r="98" spans="1:83">
      <c r="G98" t="s">
        <v>140</v>
      </c>
      <c r="H98" s="73">
        <v>131.18</v>
      </c>
      <c r="I98" s="46">
        <v>0</v>
      </c>
      <c r="J98" s="46">
        <v>0</v>
      </c>
      <c r="K98" s="46">
        <v>0</v>
      </c>
      <c r="L98" s="46">
        <v>1.93</v>
      </c>
      <c r="M98" s="74">
        <v>0.1</v>
      </c>
      <c r="N98" s="73">
        <v>0</v>
      </c>
      <c r="O98" s="46">
        <v>0</v>
      </c>
      <c r="P98" s="46">
        <v>-40</v>
      </c>
      <c r="Q98" s="46">
        <v>0</v>
      </c>
      <c r="R98" s="46">
        <v>0</v>
      </c>
      <c r="S98" s="74">
        <v>0</v>
      </c>
      <c r="U98" s="73">
        <v>-40.1</v>
      </c>
      <c r="V98" s="74">
        <v>133.21</v>
      </c>
      <c r="W98">
        <v>131.18</v>
      </c>
      <c r="X98">
        <v>0</v>
      </c>
      <c r="Y98">
        <v>-0.1</v>
      </c>
      <c r="Z98">
        <v>1.93</v>
      </c>
      <c r="AA98">
        <v>0.1</v>
      </c>
      <c r="AB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2.2217849999999988</v>
      </c>
      <c r="I99" s="69">
        <f t="shared" ref="I99:BQ99" si="1">SUM(I3:I98)/4000</f>
        <v>0.165825</v>
      </c>
      <c r="J99" s="69">
        <f t="shared" si="1"/>
        <v>0.64643499999999998</v>
      </c>
      <c r="K99" s="69">
        <f t="shared" si="1"/>
        <v>0</v>
      </c>
      <c r="L99" s="69">
        <f t="shared" si="1"/>
        <v>0.18015</v>
      </c>
      <c r="M99" s="69">
        <f t="shared" si="1"/>
        <v>3.2774999999999992E-3</v>
      </c>
      <c r="N99" s="68">
        <f t="shared" si="1"/>
        <v>-4.4249999999999998E-2</v>
      </c>
      <c r="O99" s="69">
        <f t="shared" si="1"/>
        <v>-0.14524999999999999</v>
      </c>
      <c r="P99" s="69">
        <f t="shared" si="1"/>
        <v>-0.45074999999999998</v>
      </c>
      <c r="Q99" s="69">
        <f t="shared" si="1"/>
        <v>0</v>
      </c>
      <c r="R99" s="69">
        <f t="shared" si="1"/>
        <v>-1.5E-3</v>
      </c>
      <c r="S99" s="70">
        <f t="shared" si="1"/>
        <v>0</v>
      </c>
      <c r="U99" s="68">
        <f t="shared" si="1"/>
        <v>-0.64409499999999842</v>
      </c>
      <c r="V99" s="70">
        <f t="shared" si="1"/>
        <v>3.2174650000000007</v>
      </c>
      <c r="W99">
        <f t="shared" si="1"/>
        <v>2.1775349999999989</v>
      </c>
      <c r="X99">
        <f t="shared" si="1"/>
        <v>2.0574999999999996E-2</v>
      </c>
      <c r="Y99">
        <f t="shared" si="1"/>
        <v>-2.344999999999996E-3</v>
      </c>
      <c r="Z99">
        <f t="shared" si="1"/>
        <v>0.17865</v>
      </c>
      <c r="AA99">
        <f t="shared" si="1"/>
        <v>3.2774999999999992E-3</v>
      </c>
      <c r="AB99">
        <f t="shared" si="1"/>
        <v>0.19568499999999994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15.43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15.43</v>
      </c>
      <c r="W3">
        <v>0</v>
      </c>
      <c r="X3">
        <v>15.43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14.47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14.47</v>
      </c>
      <c r="W4">
        <v>0</v>
      </c>
      <c r="X4">
        <v>14.47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13.5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13.5</v>
      </c>
      <c r="W5">
        <v>0</v>
      </c>
      <c r="X5">
        <v>13.5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12.54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12.54</v>
      </c>
      <c r="W6">
        <v>0</v>
      </c>
      <c r="X6">
        <v>12.54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9.64</v>
      </c>
      <c r="L7" s="46">
        <v>0</v>
      </c>
      <c r="M7" s="74">
        <v>0.05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9.69</v>
      </c>
      <c r="W7">
        <v>0</v>
      </c>
      <c r="X7">
        <v>9.64</v>
      </c>
      <c r="Y7">
        <v>0.05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9.65</v>
      </c>
      <c r="W8">
        <v>0</v>
      </c>
      <c r="X8">
        <v>9.65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8.68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8.68</v>
      </c>
      <c r="W9">
        <v>0</v>
      </c>
      <c r="X9">
        <v>8.68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8.68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8.68</v>
      </c>
      <c r="W10">
        <v>0</v>
      </c>
      <c r="X10">
        <v>8.68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8.68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8.68</v>
      </c>
      <c r="W11">
        <v>0</v>
      </c>
      <c r="X11">
        <v>8.68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7.72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7.72</v>
      </c>
      <c r="W12">
        <v>0</v>
      </c>
      <c r="X12">
        <v>7.72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7.72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7.72</v>
      </c>
      <c r="W13">
        <v>0</v>
      </c>
      <c r="X13">
        <v>7.72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6.75</v>
      </c>
      <c r="L14" s="46">
        <v>0</v>
      </c>
      <c r="M14" s="74">
        <v>1.06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7.81</v>
      </c>
      <c r="W14">
        <v>0</v>
      </c>
      <c r="X14">
        <v>6.75</v>
      </c>
      <c r="Y14">
        <v>1.06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5.79</v>
      </c>
      <c r="L15" s="46">
        <v>0</v>
      </c>
      <c r="M15" s="74">
        <v>1.53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7.32</v>
      </c>
      <c r="W15">
        <v>0</v>
      </c>
      <c r="X15">
        <v>5.79</v>
      </c>
      <c r="Y15">
        <v>1.53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5.79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5.79</v>
      </c>
      <c r="W16">
        <v>0</v>
      </c>
      <c r="X16">
        <v>5.79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5.79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5.79</v>
      </c>
      <c r="W17">
        <v>0</v>
      </c>
      <c r="X17">
        <v>5.79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5.79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5.79</v>
      </c>
      <c r="W18">
        <v>0</v>
      </c>
      <c r="X18">
        <v>5.79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6.75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6.75</v>
      </c>
      <c r="W19">
        <v>0</v>
      </c>
      <c r="X19">
        <v>6.75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6.75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6.75</v>
      </c>
      <c r="W20">
        <v>0</v>
      </c>
      <c r="X20">
        <v>6.75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6.76</v>
      </c>
      <c r="L21" s="46">
        <v>0</v>
      </c>
      <c r="M21" s="74">
        <v>2.1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8.86</v>
      </c>
      <c r="W21">
        <v>0</v>
      </c>
      <c r="X21">
        <v>6.76</v>
      </c>
      <c r="Y21">
        <v>2.1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7.72</v>
      </c>
      <c r="L22" s="46">
        <v>0</v>
      </c>
      <c r="M22" s="74">
        <v>2.21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9.93</v>
      </c>
      <c r="W22">
        <v>0</v>
      </c>
      <c r="X22">
        <v>7.72</v>
      </c>
      <c r="Y22">
        <v>2.21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11.58</v>
      </c>
      <c r="L23" s="46">
        <v>0</v>
      </c>
      <c r="M23" s="74">
        <v>3.77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15.35</v>
      </c>
      <c r="W23">
        <v>0</v>
      </c>
      <c r="X23">
        <v>11.58</v>
      </c>
      <c r="Y23">
        <v>3.77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14.46</v>
      </c>
      <c r="L24" s="46">
        <v>0</v>
      </c>
      <c r="M24" s="74">
        <v>4.5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18.96</v>
      </c>
      <c r="W24">
        <v>0</v>
      </c>
      <c r="X24">
        <v>14.46</v>
      </c>
      <c r="Y24">
        <v>4.5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16.399999999999999</v>
      </c>
      <c r="L25" s="46">
        <v>0</v>
      </c>
      <c r="M25" s="74">
        <v>4.4000000000000004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20.8</v>
      </c>
      <c r="W25">
        <v>0</v>
      </c>
      <c r="X25">
        <v>16.399999999999999</v>
      </c>
      <c r="Y25">
        <v>4.4000000000000004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18.32</v>
      </c>
      <c r="L26" s="46">
        <v>0</v>
      </c>
      <c r="M26" s="74">
        <v>2.58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20.9</v>
      </c>
      <c r="W26">
        <v>0</v>
      </c>
      <c r="X26">
        <v>18.32</v>
      </c>
      <c r="Y26">
        <v>2.58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27.97</v>
      </c>
      <c r="L27" s="46">
        <v>0</v>
      </c>
      <c r="M27" s="74">
        <v>0.38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28.35</v>
      </c>
      <c r="W27">
        <v>0</v>
      </c>
      <c r="X27">
        <v>27.97</v>
      </c>
      <c r="Y27">
        <v>0.38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31.83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31.83</v>
      </c>
      <c r="W28">
        <v>0</v>
      </c>
      <c r="X28">
        <v>31.83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35.69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35.69</v>
      </c>
      <c r="W29">
        <v>0</v>
      </c>
      <c r="X29">
        <v>35.69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32.49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32.49</v>
      </c>
      <c r="W30">
        <v>0</v>
      </c>
      <c r="X30">
        <v>32.49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18.850000000000001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18.850000000000001</v>
      </c>
      <c r="W31">
        <v>0</v>
      </c>
      <c r="X31">
        <v>18.850000000000001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21.6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21.6</v>
      </c>
      <c r="W32">
        <v>0</v>
      </c>
      <c r="X32">
        <v>21.6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26.9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26.9</v>
      </c>
      <c r="W33">
        <v>0</v>
      </c>
      <c r="X33">
        <v>26.9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55.27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55.27</v>
      </c>
      <c r="W34">
        <v>0</v>
      </c>
      <c r="X34">
        <v>55.27</v>
      </c>
      <c r="Y34">
        <v>0</v>
      </c>
    </row>
    <row r="35" spans="7:25">
      <c r="G35" t="s">
        <v>77</v>
      </c>
      <c r="H35" s="73">
        <v>29.05</v>
      </c>
      <c r="I35" s="46">
        <v>0</v>
      </c>
      <c r="J35" s="46">
        <v>0</v>
      </c>
      <c r="K35" s="46">
        <v>60.77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89.82</v>
      </c>
      <c r="W35">
        <v>29.05</v>
      </c>
      <c r="X35">
        <v>60.77</v>
      </c>
      <c r="Y35">
        <v>0</v>
      </c>
    </row>
    <row r="36" spans="7:25">
      <c r="G36" t="s">
        <v>78</v>
      </c>
      <c r="H36" s="73">
        <v>66.38</v>
      </c>
      <c r="I36" s="46">
        <v>0</v>
      </c>
      <c r="J36" s="46">
        <v>0</v>
      </c>
      <c r="K36" s="46">
        <v>64.63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131.01</v>
      </c>
      <c r="W36">
        <v>66.38</v>
      </c>
      <c r="X36">
        <v>64.63</v>
      </c>
      <c r="Y36">
        <v>0</v>
      </c>
    </row>
    <row r="37" spans="7:25">
      <c r="G37" t="s">
        <v>79</v>
      </c>
      <c r="H37" s="73">
        <v>73.099999999999994</v>
      </c>
      <c r="I37" s="46">
        <v>0</v>
      </c>
      <c r="J37" s="46">
        <v>0</v>
      </c>
      <c r="K37" s="46">
        <v>68.489999999999995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141.59</v>
      </c>
      <c r="W37">
        <v>73.099999999999994</v>
      </c>
      <c r="X37">
        <v>68.489999999999995</v>
      </c>
      <c r="Y37">
        <v>0</v>
      </c>
    </row>
    <row r="38" spans="7:25">
      <c r="G38" t="s">
        <v>80</v>
      </c>
      <c r="H38" s="73">
        <v>133</v>
      </c>
      <c r="I38" s="46">
        <v>0</v>
      </c>
      <c r="J38" s="46">
        <v>0</v>
      </c>
      <c r="K38" s="46">
        <v>69.45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202.45</v>
      </c>
      <c r="W38">
        <v>133</v>
      </c>
      <c r="X38">
        <v>69.45</v>
      </c>
      <c r="Y38">
        <v>0</v>
      </c>
    </row>
    <row r="39" spans="7:25">
      <c r="G39" t="s">
        <v>81</v>
      </c>
      <c r="H39" s="73">
        <v>155.30000000000001</v>
      </c>
      <c r="I39" s="46">
        <v>0</v>
      </c>
      <c r="J39" s="46">
        <v>0</v>
      </c>
      <c r="K39" s="46">
        <v>19.170000000000002</v>
      </c>
      <c r="L39" s="46">
        <v>0</v>
      </c>
      <c r="M39" s="74">
        <v>2.21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176.68</v>
      </c>
      <c r="W39">
        <v>155.30000000000001</v>
      </c>
      <c r="X39">
        <v>19.170000000000002</v>
      </c>
      <c r="Y39">
        <v>2.21</v>
      </c>
    </row>
    <row r="40" spans="7:25">
      <c r="G40" t="s">
        <v>82</v>
      </c>
      <c r="H40" s="73">
        <v>126.37</v>
      </c>
      <c r="I40" s="46">
        <v>0</v>
      </c>
      <c r="J40" s="46">
        <v>0</v>
      </c>
      <c r="K40" s="46">
        <v>30.66</v>
      </c>
      <c r="L40" s="46">
        <v>0</v>
      </c>
      <c r="M40" s="74">
        <v>2.72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159.75</v>
      </c>
      <c r="W40">
        <v>126.37</v>
      </c>
      <c r="X40">
        <v>30.66</v>
      </c>
      <c r="Y40">
        <v>2.72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53.06</v>
      </c>
      <c r="L41" s="46">
        <v>0</v>
      </c>
      <c r="M41" s="74">
        <v>6.17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59.23</v>
      </c>
      <c r="W41">
        <v>0</v>
      </c>
      <c r="X41">
        <v>53.06</v>
      </c>
      <c r="Y41">
        <v>6.17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52.09</v>
      </c>
      <c r="L42" s="46">
        <v>0</v>
      </c>
      <c r="M42" s="74">
        <v>4.1500000000000004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56.24</v>
      </c>
      <c r="W42">
        <v>0</v>
      </c>
      <c r="X42">
        <v>52.09</v>
      </c>
      <c r="Y42">
        <v>4.1500000000000004</v>
      </c>
    </row>
    <row r="43" spans="7:25">
      <c r="G43" t="s">
        <v>85</v>
      </c>
      <c r="H43" s="73">
        <v>31.84</v>
      </c>
      <c r="I43" s="46">
        <v>0</v>
      </c>
      <c r="J43" s="46">
        <v>0</v>
      </c>
      <c r="K43" s="46">
        <v>23.15</v>
      </c>
      <c r="L43" s="46">
        <v>0</v>
      </c>
      <c r="M43" s="74">
        <v>4.53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59.52</v>
      </c>
      <c r="W43">
        <v>31.84</v>
      </c>
      <c r="X43">
        <v>23.15</v>
      </c>
      <c r="Y43">
        <v>4.53</v>
      </c>
    </row>
    <row r="44" spans="7:25">
      <c r="G44" t="s">
        <v>86</v>
      </c>
      <c r="H44" s="73">
        <v>8.68</v>
      </c>
      <c r="I44" s="46">
        <v>0</v>
      </c>
      <c r="J44" s="46">
        <v>0</v>
      </c>
      <c r="K44" s="46">
        <v>24.12</v>
      </c>
      <c r="L44" s="46">
        <v>0</v>
      </c>
      <c r="M44" s="74">
        <v>4.92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37.72</v>
      </c>
      <c r="W44">
        <v>8.68</v>
      </c>
      <c r="X44">
        <v>24.12</v>
      </c>
      <c r="Y44">
        <v>4.92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23.15</v>
      </c>
      <c r="L45" s="46">
        <v>0</v>
      </c>
      <c r="M45" s="74">
        <v>4.24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27.39</v>
      </c>
      <c r="W45">
        <v>0</v>
      </c>
      <c r="X45">
        <v>23.15</v>
      </c>
      <c r="Y45">
        <v>4.24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23.15</v>
      </c>
      <c r="L46" s="46">
        <v>0</v>
      </c>
      <c r="M46" s="74">
        <v>0.68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23.83</v>
      </c>
      <c r="W46">
        <v>0</v>
      </c>
      <c r="X46">
        <v>23.15</v>
      </c>
      <c r="Y46">
        <v>0.68</v>
      </c>
    </row>
    <row r="47" spans="7:25">
      <c r="G47" t="s">
        <v>89</v>
      </c>
      <c r="H47" s="73">
        <v>30.87</v>
      </c>
      <c r="I47" s="46">
        <v>0</v>
      </c>
      <c r="J47" s="46">
        <v>0</v>
      </c>
      <c r="K47" s="46">
        <v>52.08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84.11</v>
      </c>
      <c r="W47">
        <v>30.87</v>
      </c>
      <c r="X47">
        <v>52.08</v>
      </c>
      <c r="Y47">
        <v>1.1599999999999999</v>
      </c>
    </row>
    <row r="48" spans="7:25">
      <c r="G48" t="s">
        <v>90</v>
      </c>
      <c r="H48" s="73">
        <v>7.72</v>
      </c>
      <c r="I48" s="46">
        <v>0</v>
      </c>
      <c r="J48" s="46">
        <v>0</v>
      </c>
      <c r="K48" s="46">
        <v>49.19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56.91</v>
      </c>
      <c r="W48">
        <v>7.72</v>
      </c>
      <c r="X48">
        <v>49.19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49.19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49.19</v>
      </c>
      <c r="W49">
        <v>0</v>
      </c>
      <c r="X49">
        <v>49.19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49.19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49.19</v>
      </c>
      <c r="W50">
        <v>0</v>
      </c>
      <c r="X50">
        <v>49.19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46.3</v>
      </c>
      <c r="L51" s="46">
        <v>0</v>
      </c>
      <c r="M51" s="74">
        <v>3.67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49.97</v>
      </c>
      <c r="W51">
        <v>0</v>
      </c>
      <c r="X51">
        <v>46.3</v>
      </c>
      <c r="Y51">
        <v>3.67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46.3</v>
      </c>
      <c r="L52" s="46">
        <v>0</v>
      </c>
      <c r="M52" s="74">
        <v>4.92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51.22</v>
      </c>
      <c r="W52">
        <v>0</v>
      </c>
      <c r="X52">
        <v>46.3</v>
      </c>
      <c r="Y52">
        <v>4.92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47.27</v>
      </c>
      <c r="L53" s="46">
        <v>0</v>
      </c>
      <c r="M53" s="74">
        <v>3.28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50.55</v>
      </c>
      <c r="W53">
        <v>0</v>
      </c>
      <c r="X53">
        <v>47.27</v>
      </c>
      <c r="Y53">
        <v>3.28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47.27</v>
      </c>
      <c r="L54" s="46">
        <v>0</v>
      </c>
      <c r="M54" s="74">
        <v>4.53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51.8</v>
      </c>
      <c r="W54">
        <v>0</v>
      </c>
      <c r="X54">
        <v>47.27</v>
      </c>
      <c r="Y54">
        <v>4.53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44.37</v>
      </c>
      <c r="L55" s="46">
        <v>0</v>
      </c>
      <c r="M55" s="74">
        <v>5.31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49.68</v>
      </c>
      <c r="W55">
        <v>0</v>
      </c>
      <c r="X55">
        <v>44.37</v>
      </c>
      <c r="Y55">
        <v>5.31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42.45</v>
      </c>
      <c r="L56" s="46">
        <v>0</v>
      </c>
      <c r="M56" s="74">
        <v>7.23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49.68</v>
      </c>
      <c r="W56">
        <v>0</v>
      </c>
      <c r="X56">
        <v>42.45</v>
      </c>
      <c r="Y56">
        <v>7.23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39.549999999999997</v>
      </c>
      <c r="L57" s="46">
        <v>0</v>
      </c>
      <c r="M57" s="74">
        <v>5.69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45.24</v>
      </c>
      <c r="W57">
        <v>0</v>
      </c>
      <c r="X57">
        <v>39.549999999999997</v>
      </c>
      <c r="Y57">
        <v>5.69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38.58</v>
      </c>
      <c r="L58" s="46">
        <v>0</v>
      </c>
      <c r="M58" s="74">
        <v>5.21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43.79</v>
      </c>
      <c r="W58">
        <v>0</v>
      </c>
      <c r="X58">
        <v>38.58</v>
      </c>
      <c r="Y58">
        <v>5.21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36.65</v>
      </c>
      <c r="L59" s="46">
        <v>0</v>
      </c>
      <c r="M59" s="74">
        <v>2.8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39.450000000000003</v>
      </c>
      <c r="W59">
        <v>0</v>
      </c>
      <c r="X59">
        <v>36.65</v>
      </c>
      <c r="Y59">
        <v>2.8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35.69</v>
      </c>
      <c r="L60" s="46">
        <v>0</v>
      </c>
      <c r="M60" s="74">
        <v>3.18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38.869999999999997</v>
      </c>
      <c r="W60">
        <v>0</v>
      </c>
      <c r="X60">
        <v>35.69</v>
      </c>
      <c r="Y60">
        <v>3.18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36.65</v>
      </c>
      <c r="L61" s="46">
        <v>0</v>
      </c>
      <c r="M61" s="74">
        <v>4.4400000000000004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41.09</v>
      </c>
      <c r="W61">
        <v>0</v>
      </c>
      <c r="X61">
        <v>36.65</v>
      </c>
      <c r="Y61">
        <v>4.4400000000000004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36.65</v>
      </c>
      <c r="L62" s="46">
        <v>0</v>
      </c>
      <c r="M62" s="74">
        <v>4.92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41.57</v>
      </c>
      <c r="W62">
        <v>0</v>
      </c>
      <c r="X62">
        <v>36.65</v>
      </c>
      <c r="Y62">
        <v>4.92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36.65</v>
      </c>
      <c r="L63" s="46">
        <v>0</v>
      </c>
      <c r="M63" s="74">
        <v>5.5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42.15</v>
      </c>
      <c r="W63">
        <v>0</v>
      </c>
      <c r="X63">
        <v>36.65</v>
      </c>
      <c r="Y63">
        <v>5.5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35.69</v>
      </c>
      <c r="L64" s="46">
        <v>0</v>
      </c>
      <c r="M64" s="74">
        <v>6.27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41.96</v>
      </c>
      <c r="W64">
        <v>0</v>
      </c>
      <c r="X64">
        <v>35.69</v>
      </c>
      <c r="Y64">
        <v>6.27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35.69</v>
      </c>
      <c r="L65" s="46">
        <v>0</v>
      </c>
      <c r="M65" s="74">
        <v>6.27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41.96</v>
      </c>
      <c r="W65">
        <v>0</v>
      </c>
      <c r="X65">
        <v>35.69</v>
      </c>
      <c r="Y65">
        <v>6.27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35.69</v>
      </c>
      <c r="L66" s="46">
        <v>0</v>
      </c>
      <c r="M66" s="74">
        <v>6.08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41.77</v>
      </c>
      <c r="W66">
        <v>0</v>
      </c>
      <c r="X66">
        <v>35.69</v>
      </c>
      <c r="Y66">
        <v>6.08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39.54</v>
      </c>
      <c r="L67" s="46">
        <v>0</v>
      </c>
      <c r="M67" s="74">
        <v>3.67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43.21</v>
      </c>
      <c r="W67">
        <v>0</v>
      </c>
      <c r="X67">
        <v>39.54</v>
      </c>
      <c r="Y67">
        <v>3.67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38.58</v>
      </c>
      <c r="L68" s="46">
        <v>0</v>
      </c>
      <c r="M68" s="74">
        <v>3.1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41.68</v>
      </c>
      <c r="W68">
        <v>0</v>
      </c>
      <c r="X68">
        <v>38.58</v>
      </c>
      <c r="Y68">
        <v>3.1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38.58</v>
      </c>
      <c r="L69" s="46">
        <v>0</v>
      </c>
      <c r="M69" s="74">
        <v>4.4400000000000004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43.02</v>
      </c>
      <c r="W69">
        <v>0</v>
      </c>
      <c r="X69">
        <v>38.58</v>
      </c>
      <c r="Y69">
        <v>4.4400000000000004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30.26</v>
      </c>
      <c r="L70" s="46">
        <v>0</v>
      </c>
      <c r="M70" s="74">
        <v>4.7699999999999996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35.03</v>
      </c>
      <c r="W70">
        <v>0</v>
      </c>
      <c r="X70">
        <v>30.26</v>
      </c>
      <c r="Y70">
        <v>4.7699999999999996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55.95</v>
      </c>
      <c r="L71" s="46">
        <v>0</v>
      </c>
      <c r="M71" s="74">
        <v>4.3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60.25</v>
      </c>
      <c r="W71">
        <v>0</v>
      </c>
      <c r="X71">
        <v>55.95</v>
      </c>
      <c r="Y71">
        <v>4.3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54.98</v>
      </c>
      <c r="L72" s="46">
        <v>0</v>
      </c>
      <c r="M72" s="74">
        <v>6.01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60.99</v>
      </c>
      <c r="W72">
        <v>0</v>
      </c>
      <c r="X72">
        <v>54.98</v>
      </c>
      <c r="Y72">
        <v>6.01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54.02</v>
      </c>
      <c r="L73" s="46">
        <v>0</v>
      </c>
      <c r="M73" s="74">
        <v>7.43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61.45</v>
      </c>
      <c r="W73">
        <v>0</v>
      </c>
      <c r="X73">
        <v>54.02</v>
      </c>
      <c r="Y73">
        <v>7.43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54.98</v>
      </c>
      <c r="L74" s="46">
        <v>0</v>
      </c>
      <c r="M74" s="74">
        <v>9.6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64.58</v>
      </c>
      <c r="W74">
        <v>0</v>
      </c>
      <c r="X74">
        <v>54.98</v>
      </c>
      <c r="Y74">
        <v>9.6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58.84</v>
      </c>
      <c r="L75" s="46">
        <v>0</v>
      </c>
      <c r="M75" s="74">
        <v>7.31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66.150000000000006</v>
      </c>
      <c r="W75">
        <v>0</v>
      </c>
      <c r="X75">
        <v>58.84</v>
      </c>
      <c r="Y75">
        <v>7.31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60.77</v>
      </c>
      <c r="L76" s="46">
        <v>0</v>
      </c>
      <c r="M76" s="74">
        <v>3.61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64.38</v>
      </c>
      <c r="W76">
        <v>0</v>
      </c>
      <c r="X76">
        <v>60.77</v>
      </c>
      <c r="Y76">
        <v>3.61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61.72</v>
      </c>
      <c r="L77" s="46">
        <v>0</v>
      </c>
      <c r="M77" s="74">
        <v>2.77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64.489999999999995</v>
      </c>
      <c r="W77">
        <v>0</v>
      </c>
      <c r="X77">
        <v>61.72</v>
      </c>
      <c r="Y77">
        <v>2.77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60.77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60.77</v>
      </c>
      <c r="W78">
        <v>0</v>
      </c>
      <c r="X78">
        <v>60.77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58.44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58.44</v>
      </c>
      <c r="W79">
        <v>0</v>
      </c>
      <c r="X79">
        <v>58.44</v>
      </c>
      <c r="Y79">
        <v>0</v>
      </c>
    </row>
    <row r="80" spans="7:25">
      <c r="G80" t="s">
        <v>122</v>
      </c>
      <c r="H80" s="73">
        <v>17.559999999999999</v>
      </c>
      <c r="I80" s="46">
        <v>0</v>
      </c>
      <c r="J80" s="46">
        <v>0</v>
      </c>
      <c r="K80" s="46">
        <v>56.91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74.47</v>
      </c>
      <c r="W80">
        <v>17.559999999999999</v>
      </c>
      <c r="X80">
        <v>56.91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55.94</v>
      </c>
      <c r="L81" s="46">
        <v>0</v>
      </c>
      <c r="M81" s="74">
        <v>0.25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56.19</v>
      </c>
      <c r="W81">
        <v>0</v>
      </c>
      <c r="X81">
        <v>55.94</v>
      </c>
      <c r="Y81">
        <v>0.25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54.02</v>
      </c>
      <c r="L82" s="46">
        <v>0</v>
      </c>
      <c r="M82" s="74">
        <v>8.4600000000000009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62.48</v>
      </c>
      <c r="W82">
        <v>0</v>
      </c>
      <c r="X82">
        <v>54.02</v>
      </c>
      <c r="Y82">
        <v>8.4600000000000009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49.19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49.19</v>
      </c>
      <c r="W83">
        <v>0</v>
      </c>
      <c r="X83">
        <v>49.19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48.23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48.23</v>
      </c>
      <c r="W84">
        <v>0</v>
      </c>
      <c r="X84">
        <v>48.23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46.3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46.3</v>
      </c>
      <c r="W85">
        <v>0</v>
      </c>
      <c r="X85">
        <v>46.3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45.33</v>
      </c>
      <c r="L86" s="46">
        <v>0</v>
      </c>
      <c r="M86" s="74">
        <v>2.04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47.37</v>
      </c>
      <c r="W86">
        <v>0</v>
      </c>
      <c r="X86">
        <v>45.33</v>
      </c>
      <c r="Y86">
        <v>2.04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41.48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41.48</v>
      </c>
      <c r="W87">
        <v>0</v>
      </c>
      <c r="X87">
        <v>41.48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40.51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40.51</v>
      </c>
      <c r="W88">
        <v>0</v>
      </c>
      <c r="X88">
        <v>40.51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38.58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38.58</v>
      </c>
      <c r="W89">
        <v>0</v>
      </c>
      <c r="X89">
        <v>38.58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36.65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36.65</v>
      </c>
      <c r="W90">
        <v>0</v>
      </c>
      <c r="X90">
        <v>36.65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32.799999999999997</v>
      </c>
      <c r="L91" s="46">
        <v>0</v>
      </c>
      <c r="M91" s="74">
        <v>0.46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33.26</v>
      </c>
      <c r="W91">
        <v>0</v>
      </c>
      <c r="X91">
        <v>32.799999999999997</v>
      </c>
      <c r="Y91">
        <v>0.46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30.87</v>
      </c>
      <c r="L92" s="46">
        <v>0</v>
      </c>
      <c r="M92" s="74">
        <v>0.16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31.03</v>
      </c>
      <c r="W92">
        <v>0</v>
      </c>
      <c r="X92">
        <v>30.87</v>
      </c>
      <c r="Y92">
        <v>0.16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28.94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28.95</v>
      </c>
      <c r="W93">
        <v>0</v>
      </c>
      <c r="X93">
        <v>28.94</v>
      </c>
      <c r="Y93">
        <v>0.01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27.98</v>
      </c>
      <c r="L94" s="46">
        <v>0</v>
      </c>
      <c r="M94" s="74">
        <v>0.2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28.18</v>
      </c>
      <c r="W94">
        <v>0</v>
      </c>
      <c r="X94">
        <v>27.98</v>
      </c>
      <c r="Y94">
        <v>0.2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25.08</v>
      </c>
      <c r="L95" s="46">
        <v>0</v>
      </c>
      <c r="M95" s="74">
        <v>0.35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25.43</v>
      </c>
      <c r="W95">
        <v>0</v>
      </c>
      <c r="X95">
        <v>25.08</v>
      </c>
      <c r="Y95">
        <v>0.35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23.15</v>
      </c>
      <c r="L96" s="46">
        <v>0</v>
      </c>
      <c r="M96" s="74">
        <v>0.74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23.89</v>
      </c>
      <c r="W96">
        <v>0</v>
      </c>
      <c r="X96">
        <v>23.15</v>
      </c>
      <c r="Y96">
        <v>0.74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22.18</v>
      </c>
      <c r="L97" s="46">
        <v>0</v>
      </c>
      <c r="M97" s="74">
        <v>0.6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22.78</v>
      </c>
      <c r="W97">
        <v>0</v>
      </c>
      <c r="X97">
        <v>22.18</v>
      </c>
      <c r="Y97">
        <v>0.6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21.22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21.25</v>
      </c>
      <c r="W98">
        <v>0</v>
      </c>
      <c r="X98">
        <v>21.22</v>
      </c>
      <c r="Y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0.16996749999999999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0.80793500000000007</v>
      </c>
      <c r="L99" s="69">
        <f t="shared" si="1"/>
        <v>0</v>
      </c>
      <c r="M99" s="69">
        <f t="shared" si="1"/>
        <v>5.0742500000000003E-2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1.028645</v>
      </c>
      <c r="W99">
        <f t="shared" si="1"/>
        <v>0.16996749999999999</v>
      </c>
      <c r="X99">
        <f t="shared" si="1"/>
        <v>0.80793500000000007</v>
      </c>
      <c r="Y99">
        <f t="shared" si="1"/>
        <v>5.0742500000000003E-2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0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722.62177916276346</v>
      </c>
      <c r="P3" s="36">
        <v>117.9</v>
      </c>
      <c r="Q3" s="36">
        <v>38.213355354659249</v>
      </c>
      <c r="R3" s="38">
        <v>0</v>
      </c>
      <c r="S3" s="38">
        <v>0</v>
      </c>
      <c r="T3" s="37">
        <f>SUMPRODUCT(LTA!J3:AN3,LTA!J$101:AN$101,LTA!J$103:AN$103)</f>
        <v>40.590000000000003</v>
      </c>
      <c r="U3" s="37">
        <f>SUMPRODUCT(LTA!J3:AN3,LTA!J$102:AN$102,LTA!J$103:AN$103)</f>
        <v>50.89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11.322007086380399</v>
      </c>
      <c r="AD3">
        <f>SUM(B3:AB3,AI3:AV3)-AC3</f>
        <v>821.36312743104259</v>
      </c>
      <c r="AE3">
        <f>'IDT-1'!B3</f>
        <v>0</v>
      </c>
      <c r="AF3" s="24"/>
      <c r="AG3">
        <f>SUM(AD3:AF3)</f>
        <v>821.36312743104259</v>
      </c>
      <c r="AI3" s="34">
        <f>PXIL!H3</f>
        <v>0</v>
      </c>
      <c r="AJ3" s="34">
        <f>PXIL!N3</f>
        <v>0</v>
      </c>
      <c r="AK3" s="34">
        <f>RTM_IEX!H3</f>
        <v>35.69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0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722.91417075171557</v>
      </c>
      <c r="P4" s="36">
        <v>117.9</v>
      </c>
      <c r="Q4" s="36">
        <v>21.22</v>
      </c>
      <c r="R4" s="38">
        <v>0</v>
      </c>
      <c r="S4" s="38">
        <v>0</v>
      </c>
      <c r="T4" s="37">
        <f>SUMPRODUCT(LTA!J4:AN4,LTA!J$101:AN$101,LTA!J$103:AN$103)</f>
        <v>45.25</v>
      </c>
      <c r="U4" s="37">
        <f>SUMPRODUCT(LTA!J4:AN4,LTA!J$102:AN$102,LTA!J$103:AN$103)</f>
        <v>51.92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11.099902990748459</v>
      </c>
      <c r="AD4">
        <f t="shared" ref="AD4:AD67" si="1">SUM(B4:AB4,AI4:AV4)-AC4</f>
        <v>795.1442677609673</v>
      </c>
      <c r="AE4">
        <f>'IDT-1'!B4</f>
        <v>0</v>
      </c>
      <c r="AF4" s="24"/>
      <c r="AG4">
        <f t="shared" ref="AG4:AG67" si="2">SUM(AD4:AF4)</f>
        <v>795.1442677609673</v>
      </c>
      <c r="AI4" s="34">
        <f>PXIL!H4</f>
        <v>0</v>
      </c>
      <c r="AJ4" s="34">
        <f>PXIL!N4</f>
        <v>0</v>
      </c>
      <c r="AK4" s="34">
        <f>RTM_IEX!H4</f>
        <v>20.260000000000002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0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704.61418099965442</v>
      </c>
      <c r="P5" s="36">
        <v>68.48586438017027</v>
      </c>
      <c r="Q5" s="36">
        <v>14.47</v>
      </c>
      <c r="R5" s="38">
        <v>0</v>
      </c>
      <c r="S5" s="38">
        <v>0</v>
      </c>
      <c r="T5" s="37">
        <f>SUMPRODUCT(LTA!J5:AN5,LTA!J$101:AN$101,LTA!J$103:AN$103)</f>
        <v>50.309999999999995</v>
      </c>
      <c r="U5" s="37">
        <f>SUMPRODUCT(LTA!J5:AN5,LTA!J$102:AN$102,LTA!J$103:AN$103)</f>
        <v>52.96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10.574280337624572</v>
      </c>
      <c r="AD5">
        <f t="shared" si="1"/>
        <v>733.09576504220001</v>
      </c>
      <c r="AE5">
        <f>'IDT-1'!B5</f>
        <v>0</v>
      </c>
      <c r="AF5" s="24"/>
      <c r="AG5">
        <f t="shared" si="2"/>
        <v>733.09576504220001</v>
      </c>
      <c r="AI5" s="34">
        <f>PXIL!H5</f>
        <v>0</v>
      </c>
      <c r="AJ5" s="34">
        <f>PXIL!N5</f>
        <v>0</v>
      </c>
      <c r="AK5" s="34">
        <f>RTM_IEX!H5</f>
        <v>26.05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0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704.61418099965442</v>
      </c>
      <c r="P6" s="36">
        <v>44.37</v>
      </c>
      <c r="Q6" s="36">
        <v>14.47</v>
      </c>
      <c r="R6" s="38">
        <v>0</v>
      </c>
      <c r="S6" s="38">
        <v>0</v>
      </c>
      <c r="T6" s="37">
        <f>SUMPRODUCT(LTA!J6:AN6,LTA!J$101:AN$101,LTA!J$103:AN$103)</f>
        <v>53.03</v>
      </c>
      <c r="U6" s="37">
        <f>SUMPRODUCT(LTA!J6:AN6,LTA!J$102:AN$102,LTA!J$103:AN$103)</f>
        <v>53.16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10.404299076831142</v>
      </c>
      <c r="AD6">
        <f t="shared" si="1"/>
        <v>713.02988192282317</v>
      </c>
      <c r="AE6">
        <f>'IDT-1'!B6</f>
        <v>0</v>
      </c>
      <c r="AF6" s="24"/>
      <c r="AG6">
        <f t="shared" si="2"/>
        <v>713.02988192282317</v>
      </c>
      <c r="AI6" s="34">
        <f>PXIL!H6</f>
        <v>0</v>
      </c>
      <c r="AJ6" s="34">
        <f>PXIL!N6</f>
        <v>0</v>
      </c>
      <c r="AK6" s="34">
        <f>RTM_IEX!H6</f>
        <v>27.01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0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704.61418099965442</v>
      </c>
      <c r="P7" s="36">
        <v>38.579999999999991</v>
      </c>
      <c r="Q7" s="36">
        <v>14.47</v>
      </c>
      <c r="R7" s="38">
        <v>0</v>
      </c>
      <c r="S7" s="38">
        <v>0</v>
      </c>
      <c r="T7" s="37">
        <f>SUMPRODUCT(LTA!J7:AN7,LTA!J$101:AN$101,LTA!J$103:AN$103)</f>
        <v>52.04</v>
      </c>
      <c r="U7" s="37">
        <f>SUMPRODUCT(LTA!J7:AN7,LTA!J$102:AN$102,LTA!J$103:AN$103)</f>
        <v>59.03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10.275107076831143</v>
      </c>
      <c r="AD7">
        <f t="shared" si="1"/>
        <v>697.77907392282327</v>
      </c>
      <c r="AE7">
        <f>'IDT-1'!B7</f>
        <v>0</v>
      </c>
      <c r="AF7" s="24"/>
      <c r="AG7">
        <f t="shared" si="2"/>
        <v>697.77907392282327</v>
      </c>
      <c r="AI7" s="34">
        <f>PXIL!H7</f>
        <v>0</v>
      </c>
      <c r="AJ7" s="34">
        <f>PXIL!N7</f>
        <v>0</v>
      </c>
      <c r="AK7" s="34">
        <f>RTM_IEX!H7</f>
        <v>12.54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0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702.74536634639765</v>
      </c>
      <c r="P8" s="36">
        <v>38.586363550697328</v>
      </c>
      <c r="Q8" s="36">
        <v>14.47</v>
      </c>
      <c r="R8" s="38">
        <v>0</v>
      </c>
      <c r="S8" s="38">
        <v>0</v>
      </c>
      <c r="T8" s="37">
        <f>SUMPRODUCT(LTA!J8:AN8,LTA!J$101:AN$101,LTA!J$103:AN$103)</f>
        <v>51.56</v>
      </c>
      <c r="U8" s="37">
        <f>SUMPRODUCT(LTA!J8:AN8,LTA!J$102:AN$102,LTA!J$103:AN$103)</f>
        <v>65.569999999999993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10.310366487569642</v>
      </c>
      <c r="AD8">
        <f t="shared" si="1"/>
        <v>701.94136340952514</v>
      </c>
      <c r="AE8">
        <f>'IDT-1'!B8</f>
        <v>0</v>
      </c>
      <c r="AF8" s="24"/>
      <c r="AG8">
        <f t="shared" si="2"/>
        <v>701.94136340952514</v>
      </c>
      <c r="AI8" s="34">
        <f>PXIL!H8</f>
        <v>0</v>
      </c>
      <c r="AJ8" s="34">
        <f>PXIL!N8</f>
        <v>0</v>
      </c>
      <c r="AK8" s="34">
        <f>RTM_IEX!H8</f>
        <v>12.54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0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696.11286866377043</v>
      </c>
      <c r="P9" s="36">
        <v>38.584000000000003</v>
      </c>
      <c r="Q9" s="36">
        <v>14.47</v>
      </c>
      <c r="R9" s="38">
        <v>0</v>
      </c>
      <c r="S9" s="38">
        <v>0</v>
      </c>
      <c r="T9" s="37">
        <f>SUMPRODUCT(LTA!J9:AN9,LTA!J$101:AN$101,LTA!J$103:AN$103)</f>
        <v>48.4</v>
      </c>
      <c r="U9" s="37">
        <f>SUMPRODUCT(LTA!J9:AN9,LTA!J$102:AN$102,LTA!J$103:AN$103)</f>
        <v>65.03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10.236813861358163</v>
      </c>
      <c r="AD9">
        <f t="shared" si="1"/>
        <v>665.14005480241224</v>
      </c>
      <c r="AE9">
        <f>'IDT-1'!B9</f>
        <v>0</v>
      </c>
      <c r="AF9" s="24"/>
      <c r="AG9">
        <f t="shared" si="2"/>
        <v>665.14005480241224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0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672.52272093626266</v>
      </c>
      <c r="P10" s="36">
        <v>38.584000000000003</v>
      </c>
      <c r="Q10" s="36">
        <v>14.47</v>
      </c>
      <c r="R10" s="38">
        <v>0</v>
      </c>
      <c r="S10" s="38">
        <v>0</v>
      </c>
      <c r="T10" s="37">
        <f>SUMPRODUCT(LTA!J10:AN10,LTA!J$101:AN$101,LTA!J$103:AN$103)</f>
        <v>49.230000000000004</v>
      </c>
      <c r="U10" s="37">
        <f>SUMPRODUCT(LTA!J10:AN10,LTA!J$102:AN$102,LTA!J$103:AN$103)</f>
        <v>63.980000000000004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9.9182124122986508</v>
      </c>
      <c r="AD10">
        <f t="shared" si="1"/>
        <v>655.64850852396398</v>
      </c>
      <c r="AE10">
        <f>'IDT-1'!B10</f>
        <v>0</v>
      </c>
      <c r="AF10" s="24"/>
      <c r="AG10">
        <f t="shared" si="2"/>
        <v>655.64850852396398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0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679.27457508953171</v>
      </c>
      <c r="P11" s="36">
        <v>38.584000000000003</v>
      </c>
      <c r="Q11" s="36">
        <v>14.47</v>
      </c>
      <c r="R11" s="38">
        <v>0</v>
      </c>
      <c r="S11" s="38">
        <v>0</v>
      </c>
      <c r="T11" s="37">
        <f>SUMPRODUCT(LTA!J11:AN11,LTA!J$101:AN$101,LTA!J$103:AN$103)</f>
        <v>50.33</v>
      </c>
      <c r="U11" s="37">
        <f>SUMPRODUCT(LTA!J11:AN11,LTA!J$102:AN$102,LTA!J$103:AN$103)</f>
        <v>61.61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9.9642599871861108</v>
      </c>
      <c r="AD11">
        <f t="shared" si="1"/>
        <v>661.08431510234561</v>
      </c>
      <c r="AE11">
        <f>'IDT-1'!B11</f>
        <v>0</v>
      </c>
      <c r="AF11" s="24"/>
      <c r="AG11">
        <f t="shared" si="2"/>
        <v>661.08431510234561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0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672.52183641730858</v>
      </c>
      <c r="P12" s="36">
        <v>38.589999999999996</v>
      </c>
      <c r="Q12" s="36">
        <v>14.47</v>
      </c>
      <c r="R12" s="38">
        <v>0</v>
      </c>
      <c r="S12" s="38">
        <v>0</v>
      </c>
      <c r="T12" s="37">
        <f>SUMPRODUCT(LTA!J12:AN12,LTA!J$101:AN$101,LTA!J$103:AN$103)</f>
        <v>49.849999999999994</v>
      </c>
      <c r="U12" s="37">
        <f>SUMPRODUCT(LTA!J12:AN12,LTA!J$102:AN$102,LTA!J$103:AN$103)</f>
        <v>59.3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9.8841513823394376</v>
      </c>
      <c r="AD12">
        <f t="shared" si="1"/>
        <v>651.6276850349692</v>
      </c>
      <c r="AE12">
        <f>'IDT-1'!B12</f>
        <v>0</v>
      </c>
      <c r="AF12" s="24"/>
      <c r="AG12">
        <f t="shared" si="2"/>
        <v>651.6276850349692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0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668.21406914824752</v>
      </c>
      <c r="P13" s="36">
        <v>38.589999999999996</v>
      </c>
      <c r="Q13" s="36">
        <v>14.47</v>
      </c>
      <c r="R13" s="38">
        <v>0</v>
      </c>
      <c r="S13" s="38">
        <v>0</v>
      </c>
      <c r="T13" s="37">
        <f>SUMPRODUCT(LTA!J13:AN13,LTA!J$101:AN$101,LTA!J$103:AN$103)</f>
        <v>48.34</v>
      </c>
      <c r="U13" s="37">
        <f>SUMPRODUCT(LTA!J13:AN13,LTA!J$102:AN$102,LTA!J$103:AN$103)</f>
        <v>91.23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10.213619187702884</v>
      </c>
      <c r="AD13">
        <f t="shared" si="1"/>
        <v>664.41044996054472</v>
      </c>
      <c r="AE13">
        <f>'IDT-1'!B13</f>
        <v>0</v>
      </c>
      <c r="AF13" s="24"/>
      <c r="AG13">
        <f t="shared" si="2"/>
        <v>664.41044996054472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-13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0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670.45018955409898</v>
      </c>
      <c r="P14" s="36">
        <v>38.589999999999996</v>
      </c>
      <c r="Q14" s="36">
        <v>14.47</v>
      </c>
      <c r="R14" s="38">
        <v>0</v>
      </c>
      <c r="S14" s="38">
        <v>0</v>
      </c>
      <c r="T14" s="37">
        <f>SUMPRODUCT(LTA!J14:AN14,LTA!J$101:AN$101,LTA!J$103:AN$103)</f>
        <v>47</v>
      </c>
      <c r="U14" s="37">
        <f>SUMPRODUCT(LTA!J14:AN14,LTA!J$102:AN$102,LTA!J$103:AN$103)</f>
        <v>89.929999999999993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10.235640072286701</v>
      </c>
      <c r="AD14">
        <f t="shared" si="1"/>
        <v>660.98454948181222</v>
      </c>
      <c r="AE14">
        <f>'IDT-1'!B14</f>
        <v>0</v>
      </c>
      <c r="AF14" s="24"/>
      <c r="AG14">
        <f t="shared" si="2"/>
        <v>660.98454948181222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0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666.70831332194314</v>
      </c>
      <c r="P15" s="36">
        <v>38.589999999999996</v>
      </c>
      <c r="Q15" s="36">
        <v>14.47</v>
      </c>
      <c r="R15" s="38">
        <v>0</v>
      </c>
      <c r="S15" s="38">
        <v>0</v>
      </c>
      <c r="T15" s="37">
        <f>SUMPRODUCT(LTA!J15:AN15,LTA!J$101:AN$101,LTA!J$103:AN$103)</f>
        <v>45.35</v>
      </c>
      <c r="U15" s="37">
        <f>SUMPRODUCT(LTA!J15:AN15,LTA!J$102:AN$102,LTA!J$103:AN$103)</f>
        <v>86.93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10.283744520085042</v>
      </c>
      <c r="AD15">
        <f t="shared" si="1"/>
        <v>638.54456880185819</v>
      </c>
      <c r="AE15">
        <f>'IDT-1'!B15</f>
        <v>0</v>
      </c>
      <c r="AF15" s="24"/>
      <c r="AG15">
        <f t="shared" si="2"/>
        <v>638.54456880185819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0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667.86025404392365</v>
      </c>
      <c r="P16" s="36">
        <v>38.589999999999996</v>
      </c>
      <c r="Q16" s="36">
        <v>14.47</v>
      </c>
      <c r="R16" s="38">
        <v>0</v>
      </c>
      <c r="S16" s="38">
        <v>0</v>
      </c>
      <c r="T16" s="37">
        <f>SUMPRODUCT(LTA!J16:AN16,LTA!J$101:AN$101,LTA!J$103:AN$103)</f>
        <v>44.92</v>
      </c>
      <c r="U16" s="37">
        <f>SUMPRODUCT(LTA!J16:AN16,LTA!J$102:AN$102,LTA!J$103:AN$103)</f>
        <v>85.4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10.260014506699898</v>
      </c>
      <c r="AD16">
        <f t="shared" si="1"/>
        <v>639.7602395372237</v>
      </c>
      <c r="AE16">
        <f>'IDT-1'!B16</f>
        <v>0</v>
      </c>
      <c r="AF16" s="24"/>
      <c r="AG16">
        <f t="shared" si="2"/>
        <v>639.7602395372237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0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668.19906011279079</v>
      </c>
      <c r="P17" s="36">
        <v>38.589999999999996</v>
      </c>
      <c r="Q17" s="36">
        <v>14.47</v>
      </c>
      <c r="R17" s="38">
        <v>0</v>
      </c>
      <c r="S17" s="38">
        <v>0</v>
      </c>
      <c r="T17" s="37">
        <f>SUMPRODUCT(LTA!J17:AN17,LTA!J$101:AN$101,LTA!J$103:AN$103)</f>
        <v>42.370000000000005</v>
      </c>
      <c r="U17" s="37">
        <f>SUMPRODUCT(LTA!J17:AN17,LTA!J$102:AN$102,LTA!J$103:AN$103)</f>
        <v>83.58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10.175325531329049</v>
      </c>
      <c r="AD17">
        <f t="shared" si="1"/>
        <v>641.81373458146186</v>
      </c>
      <c r="AE17">
        <f>'IDT-1'!B17</f>
        <v>0</v>
      </c>
      <c r="AF17" s="24"/>
      <c r="AG17">
        <f t="shared" si="2"/>
        <v>641.81373458146186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0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668.94443328863485</v>
      </c>
      <c r="P18" s="36">
        <v>38.589999999999996</v>
      </c>
      <c r="Q18" s="36">
        <v>14.47</v>
      </c>
      <c r="R18" s="38">
        <v>0</v>
      </c>
      <c r="S18" s="38">
        <v>0</v>
      </c>
      <c r="T18" s="37">
        <f>SUMPRODUCT(LTA!J18:AN18,LTA!J$101:AN$101,LTA!J$103:AN$103)</f>
        <v>42.11</v>
      </c>
      <c r="U18" s="37">
        <f>SUMPRODUCT(LTA!J18:AN18,LTA!J$102:AN$102,LTA!J$103:AN$103)</f>
        <v>82.160000000000011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10.125118877381691</v>
      </c>
      <c r="AD18">
        <f t="shared" si="1"/>
        <v>645.92931441125313</v>
      </c>
      <c r="AE18">
        <f>'IDT-1'!B18</f>
        <v>0</v>
      </c>
      <c r="AF18" s="24"/>
      <c r="AG18">
        <f t="shared" si="2"/>
        <v>645.92931441125313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0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664.92682047156291</v>
      </c>
      <c r="P19" s="36">
        <v>38.589999999999996</v>
      </c>
      <c r="Q19" s="36">
        <v>14.47</v>
      </c>
      <c r="R19" s="38">
        <v>0</v>
      </c>
      <c r="S19" s="38">
        <v>0</v>
      </c>
      <c r="T19" s="37">
        <f>SUMPRODUCT(LTA!J19:AN19,LTA!J$101:AN$101,LTA!J$103:AN$103)</f>
        <v>36.15</v>
      </c>
      <c r="U19" s="37">
        <f>SUMPRODUCT(LTA!J19:AN19,LTA!J$102:AN$102,LTA!J$103:AN$103)</f>
        <v>63.260000000000005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9.8520212483951735</v>
      </c>
      <c r="AD19">
        <f t="shared" si="1"/>
        <v>647.83479922316769</v>
      </c>
      <c r="AE19">
        <f>'IDT-1'!B19</f>
        <v>0</v>
      </c>
      <c r="AF19" s="24"/>
      <c r="AG19">
        <f t="shared" si="2"/>
        <v>647.83479922316769</v>
      </c>
      <c r="AI19" s="34">
        <f>PXIL!H19</f>
        <v>0</v>
      </c>
      <c r="AJ19" s="34">
        <f>PXIL!N19</f>
        <v>0</v>
      </c>
      <c r="AK19" s="34">
        <f>RTM_IEX!H19</f>
        <v>13.51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0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690.22693996644762</v>
      </c>
      <c r="P20" s="36">
        <v>38.589999999999996</v>
      </c>
      <c r="Q20" s="36">
        <v>14.47</v>
      </c>
      <c r="R20" s="38">
        <v>0</v>
      </c>
      <c r="S20" s="38">
        <v>0</v>
      </c>
      <c r="T20" s="37">
        <f>SUMPRODUCT(LTA!J20:AN20,LTA!J$101:AN$101,LTA!J$103:AN$103)</f>
        <v>34.11</v>
      </c>
      <c r="U20" s="37">
        <f>SUMPRODUCT(LTA!J20:AN20,LTA!J$102:AN$102,LTA!J$103:AN$103)</f>
        <v>62.91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9.9648668830517622</v>
      </c>
      <c r="AD20">
        <f t="shared" si="1"/>
        <v>653.12207308339589</v>
      </c>
      <c r="AE20">
        <f>'IDT-1'!B20</f>
        <v>0</v>
      </c>
      <c r="AF20" s="24"/>
      <c r="AG20">
        <f t="shared" si="2"/>
        <v>653.12207308339589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0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704.83545941475563</v>
      </c>
      <c r="P21" s="36">
        <v>71.38000000000001</v>
      </c>
      <c r="Q21" s="36">
        <v>14.47</v>
      </c>
      <c r="R21" s="38">
        <v>0</v>
      </c>
      <c r="S21" s="38">
        <v>0</v>
      </c>
      <c r="T21" s="37">
        <f>SUMPRODUCT(LTA!J21:AN21,LTA!J$101:AN$101,LTA!J$103:AN$103)</f>
        <v>25.330000000000002</v>
      </c>
      <c r="U21" s="37">
        <f>SUMPRODUCT(LTA!J21:AN21,LTA!J$102:AN$102,LTA!J$103:AN$103)</f>
        <v>63.05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10.361889815517992</v>
      </c>
      <c r="AD21">
        <f t="shared" si="1"/>
        <v>708.02356959923759</v>
      </c>
      <c r="AE21">
        <f>'IDT-1'!B21</f>
        <v>0</v>
      </c>
      <c r="AF21" s="24"/>
      <c r="AG21">
        <f t="shared" si="2"/>
        <v>708.02356959923759</v>
      </c>
      <c r="AI21" s="34">
        <f>PXIL!H21</f>
        <v>0</v>
      </c>
      <c r="AJ21" s="34">
        <f>PXIL!N21</f>
        <v>0</v>
      </c>
      <c r="AK21" s="34">
        <f>RTM_IEX!H21</f>
        <v>12.54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0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736.34382386482537</v>
      </c>
      <c r="P22" s="36">
        <v>83.66</v>
      </c>
      <c r="Q22" s="36">
        <v>38.213355354659249</v>
      </c>
      <c r="R22" s="38">
        <v>0</v>
      </c>
      <c r="S22" s="38">
        <v>0</v>
      </c>
      <c r="T22" s="37">
        <f>SUMPRODUCT(LTA!J22:AN22,LTA!J$101:AN$101,LTA!J$103:AN$103)</f>
        <v>25.330000000000002</v>
      </c>
      <c r="U22" s="37">
        <f>SUMPRODUCT(LTA!J22:AN22,LTA!J$102:AN$102,LTA!J$103:AN$103)</f>
        <v>63.11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10.993747416375498</v>
      </c>
      <c r="AD22">
        <f t="shared" si="1"/>
        <v>742.44343180310921</v>
      </c>
      <c r="AE22">
        <f>'IDT-1'!B22</f>
        <v>0</v>
      </c>
      <c r="AF22" s="24"/>
      <c r="AG22">
        <f t="shared" si="2"/>
        <v>742.44343180310921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0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779.42656188647356</v>
      </c>
      <c r="P23" s="36">
        <v>83.66</v>
      </c>
      <c r="Q23" s="36">
        <v>38.214382716049379</v>
      </c>
      <c r="R23" s="38">
        <v>0</v>
      </c>
      <c r="S23" s="38">
        <v>0</v>
      </c>
      <c r="T23" s="37">
        <f>SUMPRODUCT(LTA!J23:AN23,LTA!J$101:AN$101,LTA!J$103:AN$103)</f>
        <v>25.330000000000002</v>
      </c>
      <c r="U23" s="37">
        <f>SUMPRODUCT(LTA!J23:AN23,LTA!J$102:AN$102,LTA!J$103:AN$103)</f>
        <v>62.489999999999995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11.181019891095238</v>
      </c>
      <c r="AD23">
        <f t="shared" si="1"/>
        <v>804.71992471142767</v>
      </c>
      <c r="AE23">
        <f>'IDT-1'!B23</f>
        <v>0</v>
      </c>
      <c r="AF23" s="24"/>
      <c r="AG23">
        <f t="shared" si="2"/>
        <v>804.71992471142767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0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839.25867728870787</v>
      </c>
      <c r="P24" s="36">
        <v>83.66</v>
      </c>
      <c r="Q24" s="36">
        <v>38.214382716049379</v>
      </c>
      <c r="R24" s="38">
        <v>0</v>
      </c>
      <c r="S24" s="38">
        <v>0</v>
      </c>
      <c r="T24" s="37">
        <f>SUMPRODUCT(LTA!J24:AN24,LTA!J$101:AN$101,LTA!J$103:AN$103)</f>
        <v>25.270000000000003</v>
      </c>
      <c r="U24" s="37">
        <f>SUMPRODUCT(LTA!J24:AN24,LTA!J$102:AN$102,LTA!J$103:AN$103)</f>
        <v>62.12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11.679997660474005</v>
      </c>
      <c r="AD24">
        <f t="shared" si="1"/>
        <v>863.62306234428308</v>
      </c>
      <c r="AE24">
        <f>'IDT-1'!B24</f>
        <v>0</v>
      </c>
      <c r="AF24" s="24"/>
      <c r="AG24">
        <f t="shared" si="2"/>
        <v>863.62306234428308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0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920.94907575170896</v>
      </c>
      <c r="P25" s="36">
        <v>83.66</v>
      </c>
      <c r="Q25" s="36">
        <v>38.214382716049379</v>
      </c>
      <c r="R25" s="38">
        <v>0</v>
      </c>
      <c r="S25" s="38">
        <v>0</v>
      </c>
      <c r="T25" s="37">
        <f>SUMPRODUCT(LTA!J25:AN25,LTA!J$101:AN$101,LTA!J$103:AN$103)</f>
        <v>25.12</v>
      </c>
      <c r="U25" s="37">
        <f>SUMPRODUCT(LTA!J25:AN25,LTA!J$102:AN$102,LTA!J$103:AN$103)</f>
        <v>62.05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12.364349007563215</v>
      </c>
      <c r="AD25">
        <f t="shared" si="1"/>
        <v>944.40910946019505</v>
      </c>
      <c r="AE25">
        <f>'IDT-1'!B25</f>
        <v>0</v>
      </c>
      <c r="AF25" s="24"/>
      <c r="AG25">
        <f t="shared" si="2"/>
        <v>944.40910946019505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0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99.605540183568394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975.44020697563224</v>
      </c>
      <c r="P26" s="36">
        <v>83.66</v>
      </c>
      <c r="Q26" s="36">
        <v>38.214382716049379</v>
      </c>
      <c r="R26" s="38">
        <v>0</v>
      </c>
      <c r="S26" s="38">
        <v>0</v>
      </c>
      <c r="T26" s="37">
        <f>SUMPRODUCT(LTA!J26:AN26,LTA!J$101:AN$101,LTA!J$103:AN$103)</f>
        <v>24.980000000000004</v>
      </c>
      <c r="U26" s="37">
        <f>SUMPRODUCT(LTA!J26:AN26,LTA!J$102:AN$102,LTA!J$103:AN$103)</f>
        <v>63.56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13.038841047386146</v>
      </c>
      <c r="AD26">
        <f t="shared" si="1"/>
        <v>1024.031288827864</v>
      </c>
      <c r="AE26">
        <f>'IDT-1'!B26</f>
        <v>0</v>
      </c>
      <c r="AF26" s="24"/>
      <c r="AG26">
        <f t="shared" si="2"/>
        <v>1024.031288827864</v>
      </c>
      <c r="AI26" s="34">
        <f>PXIL!H26</f>
        <v>0</v>
      </c>
      <c r="AJ26" s="34">
        <f>PXIL!N26</f>
        <v>0</v>
      </c>
      <c r="AK26" s="34">
        <f>RTM_IEX!H26</f>
        <v>7.72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0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1007.0924093645118</v>
      </c>
      <c r="P27" s="36">
        <v>83.66</v>
      </c>
      <c r="Q27" s="36">
        <v>38.214382716049379</v>
      </c>
      <c r="R27" s="38">
        <v>0</v>
      </c>
      <c r="S27" s="38">
        <v>0</v>
      </c>
      <c r="T27" s="37">
        <f>SUMPRODUCT(LTA!J27:AN27,LTA!J$101:AN$101,LTA!J$103:AN$103)</f>
        <v>24.01</v>
      </c>
      <c r="U27" s="37">
        <f>SUMPRODUCT(LTA!J27:AN27,LTA!J$102:AN$102,LTA!J$103:AN$103)</f>
        <v>57.489999999999995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13.621267552871629</v>
      </c>
      <c r="AD27">
        <f t="shared" si="1"/>
        <v>1090.4555245276899</v>
      </c>
      <c r="AE27">
        <f>'IDT-1'!B27</f>
        <v>28</v>
      </c>
      <c r="AF27" s="24"/>
      <c r="AG27">
        <f t="shared" si="2"/>
        <v>1118.4555245276899</v>
      </c>
      <c r="AI27" s="34">
        <f>PXIL!H27</f>
        <v>0</v>
      </c>
      <c r="AJ27" s="34">
        <f>PXIL!N27</f>
        <v>0</v>
      </c>
      <c r="AK27" s="34">
        <f>RTM_IEX!H27</f>
        <v>51.13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0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1101.4630212251063</v>
      </c>
      <c r="P28" s="36">
        <v>83.66</v>
      </c>
      <c r="Q28" s="36">
        <v>38.22</v>
      </c>
      <c r="R28" s="38">
        <v>0.99</v>
      </c>
      <c r="S28" s="38">
        <v>0</v>
      </c>
      <c r="T28" s="37">
        <f>SUMPRODUCT(LTA!J28:AN28,LTA!J$101:AN$101,LTA!J$103:AN$103)</f>
        <v>24.020000000000003</v>
      </c>
      <c r="U28" s="37">
        <f>SUMPRODUCT(LTA!J28:AN28,LTA!J$102:AN$102,LTA!J$103:AN$103)</f>
        <v>57.489999999999995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14.276519877685809</v>
      </c>
      <c r="AD28">
        <f t="shared" si="1"/>
        <v>1167.8065013474206</v>
      </c>
      <c r="AE28">
        <f>'IDT-1'!B28</f>
        <v>56</v>
      </c>
      <c r="AF28" s="24"/>
      <c r="AG28">
        <f t="shared" si="2"/>
        <v>1223.8065013474206</v>
      </c>
      <c r="AI28" s="34">
        <f>PXIL!H28</f>
        <v>0</v>
      </c>
      <c r="AJ28" s="34">
        <f>PXIL!N28</f>
        <v>0</v>
      </c>
      <c r="AK28" s="34">
        <f>RTM_IEX!H28</f>
        <v>33.76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0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1105.312480682758</v>
      </c>
      <c r="P29" s="36">
        <v>83.66</v>
      </c>
      <c r="Q29" s="36">
        <v>38.22</v>
      </c>
      <c r="R29" s="38">
        <v>3.37</v>
      </c>
      <c r="S29" s="38">
        <v>0</v>
      </c>
      <c r="T29" s="37">
        <f>SUMPRODUCT(LTA!J29:AN29,LTA!J$101:AN$101,LTA!J$103:AN$103)</f>
        <v>24.020000000000003</v>
      </c>
      <c r="U29" s="37">
        <f>SUMPRODUCT(LTA!J29:AN29,LTA!J$102:AN$102,LTA!J$103:AN$103)</f>
        <v>56.53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91.63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15.406483337130078</v>
      </c>
      <c r="AD29">
        <f t="shared" si="1"/>
        <v>1301.1959973456276</v>
      </c>
      <c r="AE29">
        <f>'IDT-1'!B29</f>
        <v>41.576999999999998</v>
      </c>
      <c r="AF29" s="24"/>
      <c r="AG29">
        <f t="shared" si="2"/>
        <v>1342.7729973456276</v>
      </c>
      <c r="AI29" s="34">
        <f>PXIL!H29</f>
        <v>0</v>
      </c>
      <c r="AJ29" s="34">
        <f>PXIL!N29</f>
        <v>0</v>
      </c>
      <c r="AK29" s="34">
        <f>RTM_IEX!H29</f>
        <v>71.38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0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1141.3912215891062</v>
      </c>
      <c r="P30" s="36">
        <v>83.66</v>
      </c>
      <c r="Q30" s="36">
        <v>38.22</v>
      </c>
      <c r="R30" s="38">
        <v>10.809999999999999</v>
      </c>
      <c r="S30" s="38">
        <v>0</v>
      </c>
      <c r="T30" s="37">
        <f>SUMPRODUCT(LTA!J30:AN30,LTA!J$101:AN$101,LTA!J$103:AN$103)</f>
        <v>24.020000000000003</v>
      </c>
      <c r="U30" s="37">
        <f>SUMPRODUCT(LTA!J30:AN30,LTA!J$102:AN$102,LTA!J$103:AN$103)</f>
        <v>55.559999999999995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109.73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16.385912760743409</v>
      </c>
      <c r="AD30">
        <f t="shared" si="1"/>
        <v>1416.8153088283625</v>
      </c>
      <c r="AE30">
        <f>'IDT-1'!B30</f>
        <v>23.177</v>
      </c>
      <c r="AF30" s="24"/>
      <c r="AG30">
        <f t="shared" si="2"/>
        <v>1439.9923088283624</v>
      </c>
      <c r="AI30" s="34">
        <f>PXIL!H30</f>
        <v>0</v>
      </c>
      <c r="AJ30" s="34">
        <f>PXIL!N30</f>
        <v>0</v>
      </c>
      <c r="AK30" s="34">
        <f>RTM_IEX!H30</f>
        <v>127.33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0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1153.7800169207728</v>
      </c>
      <c r="P31" s="36">
        <v>83.66</v>
      </c>
      <c r="Q31" s="36">
        <v>38.22</v>
      </c>
      <c r="R31" s="38">
        <v>22.299999999999997</v>
      </c>
      <c r="S31" s="38">
        <v>0</v>
      </c>
      <c r="T31" s="37">
        <f>SUMPRODUCT(LTA!J31:AN31,LTA!J$101:AN$101,LTA!J$103:AN$103)</f>
        <v>22.6</v>
      </c>
      <c r="U31" s="37">
        <f>SUMPRODUCT(LTA!J31:AN31,LTA!J$102:AN$102,LTA!J$103:AN$103)</f>
        <v>55.559999999999995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90.63</v>
      </c>
      <c r="Z31" s="34">
        <f>IEX!N31</f>
        <v>0</v>
      </c>
      <c r="AA31" s="75">
        <f>STOA!H31</f>
        <v>97.039999999999992</v>
      </c>
      <c r="AB31" s="75">
        <f>-STOA!N31</f>
        <v>-257.65999999999997</v>
      </c>
      <c r="AC31">
        <f t="shared" si="0"/>
        <v>17.168026641529405</v>
      </c>
      <c r="AD31">
        <f t="shared" si="1"/>
        <v>1509.1419902792431</v>
      </c>
      <c r="AE31">
        <f>'IDT-1'!B31</f>
        <v>0</v>
      </c>
      <c r="AF31" s="24"/>
      <c r="AG31">
        <f t="shared" si="2"/>
        <v>1509.1419902792431</v>
      </c>
      <c r="AI31" s="34">
        <f>PXIL!H31</f>
        <v>0</v>
      </c>
      <c r="AJ31" s="34">
        <f>PXIL!N31</f>
        <v>0</v>
      </c>
      <c r="AK31" s="34">
        <f>RTM_IEX!H31</f>
        <v>120.57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0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1147.2317336243054</v>
      </c>
      <c r="P32" s="36">
        <v>83.66</v>
      </c>
      <c r="Q32" s="36">
        <v>38.22</v>
      </c>
      <c r="R32" s="38">
        <v>37.665064203354298</v>
      </c>
      <c r="S32" s="38">
        <v>0</v>
      </c>
      <c r="T32" s="37">
        <f>SUMPRODUCT(LTA!J32:AN32,LTA!J$101:AN$101,LTA!J$103:AN$103)</f>
        <v>27.71</v>
      </c>
      <c r="U32" s="37">
        <f>SUMPRODUCT(LTA!J32:AN32,LTA!J$102:AN$102,LTA!J$103:AN$103)</f>
        <v>54.599999999999994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124.09</v>
      </c>
      <c r="Z32" s="34">
        <f>IEX!N32</f>
        <v>0</v>
      </c>
      <c r="AA32" s="75">
        <f>STOA!H32</f>
        <v>97.039999999999992</v>
      </c>
      <c r="AB32" s="75">
        <f>-STOA!N32</f>
        <v>-257.65999999999997</v>
      </c>
      <c r="AC32">
        <f t="shared" si="0"/>
        <v>17.687791601147257</v>
      </c>
      <c r="AD32">
        <f t="shared" si="1"/>
        <v>1570.4990062265124</v>
      </c>
      <c r="AE32">
        <f>'IDT-1'!B32</f>
        <v>0</v>
      </c>
      <c r="AF32" s="24"/>
      <c r="AG32">
        <f t="shared" si="2"/>
        <v>1570.4990062265124</v>
      </c>
      <c r="AI32" s="34">
        <f>PXIL!H32</f>
        <v>0</v>
      </c>
      <c r="AJ32" s="34">
        <f>PXIL!N32</f>
        <v>0</v>
      </c>
      <c r="AK32" s="34">
        <f>RTM_IEX!H32</f>
        <v>136.02000000000001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0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1142.1900234670043</v>
      </c>
      <c r="P33" s="36">
        <v>83.66</v>
      </c>
      <c r="Q33" s="36">
        <v>38.22</v>
      </c>
      <c r="R33" s="38">
        <v>44.5</v>
      </c>
      <c r="S33" s="38">
        <v>0</v>
      </c>
      <c r="T33" s="37">
        <f>SUMPRODUCT(LTA!J33:AN33,LTA!J$101:AN$101,LTA!J$103:AN$103)</f>
        <v>41.48</v>
      </c>
      <c r="U33" s="37">
        <f>SUMPRODUCT(LTA!J33:AN33,LTA!J$102:AN$102,LTA!J$103:AN$103)</f>
        <v>52.1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155.76</v>
      </c>
      <c r="Z33" s="34">
        <f>IEX!N33</f>
        <v>0</v>
      </c>
      <c r="AA33" s="75">
        <f>STOA!H33</f>
        <v>97.039999999999992</v>
      </c>
      <c r="AB33" s="75">
        <f>-STOA!N33</f>
        <v>-257.65999999999997</v>
      </c>
      <c r="AC33">
        <f t="shared" si="0"/>
        <v>18.225586696517752</v>
      </c>
      <c r="AD33">
        <f t="shared" si="1"/>
        <v>1633.9844367704866</v>
      </c>
      <c r="AE33">
        <f>'IDT-1'!B33</f>
        <v>0</v>
      </c>
      <c r="AF33" s="24"/>
      <c r="AG33">
        <f t="shared" si="2"/>
        <v>1633.9844367704866</v>
      </c>
      <c r="AI33" s="34">
        <f>PXIL!H33</f>
        <v>0</v>
      </c>
      <c r="AJ33" s="34">
        <f>PXIL!N33</f>
        <v>0</v>
      </c>
      <c r="AK33" s="34">
        <f>RTM_IEX!H33</f>
        <v>155.31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0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1068.3187917214377</v>
      </c>
      <c r="P34" s="36">
        <v>83.66</v>
      </c>
      <c r="Q34" s="36">
        <v>38.22</v>
      </c>
      <c r="R34" s="38">
        <v>44.5</v>
      </c>
      <c r="S34" s="38">
        <v>0</v>
      </c>
      <c r="T34" s="37">
        <f>SUMPRODUCT(LTA!J34:AN34,LTA!J$101:AN$101,LTA!J$103:AN$103)</f>
        <v>69.990000000000009</v>
      </c>
      <c r="U34" s="37">
        <f>SUMPRODUCT(LTA!J34:AN34,LTA!J$102:AN$102,LTA!J$103:AN$103)</f>
        <v>52.1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205.94</v>
      </c>
      <c r="Z34" s="34">
        <f>IEX!N34</f>
        <v>0</v>
      </c>
      <c r="AA34" s="75">
        <f>STOA!H34</f>
        <v>97.039999999999992</v>
      </c>
      <c r="AB34" s="75">
        <f>-STOA!N34</f>
        <v>-257.65999999999997</v>
      </c>
      <c r="AC34">
        <f t="shared" si="0"/>
        <v>18.306552349854993</v>
      </c>
      <c r="AD34">
        <f t="shared" si="1"/>
        <v>1643.542239371583</v>
      </c>
      <c r="AE34">
        <f>'IDT-1'!B34</f>
        <v>0</v>
      </c>
      <c r="AF34" s="24"/>
      <c r="AG34">
        <f t="shared" si="2"/>
        <v>1643.542239371583</v>
      </c>
      <c r="AI34" s="34">
        <f>PXIL!H34</f>
        <v>0</v>
      </c>
      <c r="AJ34" s="34">
        <f>PXIL!N34</f>
        <v>0</v>
      </c>
      <c r="AK34" s="34">
        <f>RTM_IEX!H34</f>
        <v>160.13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0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1036.4330174971826</v>
      </c>
      <c r="P35" s="36">
        <v>83.66</v>
      </c>
      <c r="Q35" s="36">
        <v>38.22</v>
      </c>
      <c r="R35" s="38">
        <v>44.5</v>
      </c>
      <c r="S35" s="38">
        <v>0</v>
      </c>
      <c r="T35" s="37">
        <f>SUMPRODUCT(LTA!J35:AN35,LTA!J$101:AN$101,LTA!J$103:AN$103)</f>
        <v>94.1</v>
      </c>
      <c r="U35" s="37">
        <f>SUMPRODUCT(LTA!J35:AN35,LTA!J$102:AN$102,LTA!J$103:AN$103)</f>
        <v>51.129999999999995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170.36</v>
      </c>
      <c r="Z35" s="34">
        <f>IEX!N35</f>
        <v>0</v>
      </c>
      <c r="AA35" s="75">
        <f>STOA!H35</f>
        <v>97.419999999999987</v>
      </c>
      <c r="AB35" s="75">
        <f>-STOA!N35</f>
        <v>-257.65999999999997</v>
      </c>
      <c r="AC35">
        <f t="shared" si="0"/>
        <v>17.907587846371253</v>
      </c>
      <c r="AD35">
        <f t="shared" si="1"/>
        <v>1596.4454296508118</v>
      </c>
      <c r="AE35">
        <f>'IDT-1'!B35</f>
        <v>0</v>
      </c>
      <c r="AF35" s="24"/>
      <c r="AG35">
        <f t="shared" si="2"/>
        <v>1596.4454296508118</v>
      </c>
      <c r="AI35" s="34">
        <f>PXIL!H35</f>
        <v>0</v>
      </c>
      <c r="AJ35" s="34">
        <f>PXIL!N35</f>
        <v>0</v>
      </c>
      <c r="AK35" s="34">
        <f>RTM_IEX!H35</f>
        <v>127.53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29.05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0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1008.2259146899414</v>
      </c>
      <c r="P36" s="36">
        <v>83.66</v>
      </c>
      <c r="Q36" s="36">
        <v>38.22</v>
      </c>
      <c r="R36" s="38">
        <v>44.5</v>
      </c>
      <c r="S36" s="38">
        <v>0</v>
      </c>
      <c r="T36" s="37">
        <f>SUMPRODUCT(LTA!J36:AN36,LTA!J$101:AN$101,LTA!J$103:AN$103)</f>
        <v>120.61</v>
      </c>
      <c r="U36" s="37">
        <f>SUMPRODUCT(LTA!J36:AN36,LTA!J$102:AN$102,LTA!J$103:AN$103)</f>
        <v>51.629999999999995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150.5</v>
      </c>
      <c r="Z36" s="34">
        <f>IEX!N36</f>
        <v>0</v>
      </c>
      <c r="AA36" s="75">
        <f>STOA!H36</f>
        <v>97.419999999999987</v>
      </c>
      <c r="AB36" s="75">
        <f>-STOA!N36</f>
        <v>-257.65999999999997</v>
      </c>
      <c r="AC36">
        <f t="shared" si="0"/>
        <v>18.018240182790425</v>
      </c>
      <c r="AD36">
        <f t="shared" si="1"/>
        <v>1609.5076745071513</v>
      </c>
      <c r="AE36">
        <f>'IDT-1'!B36</f>
        <v>0</v>
      </c>
      <c r="AF36" s="24"/>
      <c r="AG36">
        <f t="shared" si="2"/>
        <v>1609.5076745071513</v>
      </c>
      <c r="AI36" s="34">
        <f>PXIL!H36</f>
        <v>0</v>
      </c>
      <c r="AJ36" s="34">
        <f>PXIL!N36</f>
        <v>0</v>
      </c>
      <c r="AK36" s="34">
        <f>RTM_IEX!H36</f>
        <v>124.43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66.38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0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994.66859396591406</v>
      </c>
      <c r="P37" s="36">
        <v>83.66</v>
      </c>
      <c r="Q37" s="36">
        <v>38.22</v>
      </c>
      <c r="R37" s="38">
        <v>47.5</v>
      </c>
      <c r="S37" s="38">
        <v>0</v>
      </c>
      <c r="T37" s="37">
        <f>SUMPRODUCT(LTA!J37:AN37,LTA!J$101:AN$101,LTA!J$103:AN$103)</f>
        <v>160.81</v>
      </c>
      <c r="U37" s="37">
        <f>SUMPRODUCT(LTA!J37:AN37,LTA!J$102:AN$102,LTA!J$103:AN$103)</f>
        <v>52.83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121.21</v>
      </c>
      <c r="Z37" s="34">
        <f>IEX!N37</f>
        <v>0</v>
      </c>
      <c r="AA37" s="75">
        <f>STOA!H37</f>
        <v>97.419999999999987</v>
      </c>
      <c r="AB37" s="75">
        <f>-STOA!N37</f>
        <v>-257.65999999999997</v>
      </c>
      <c r="AC37">
        <f t="shared" si="0"/>
        <v>18.233638688708595</v>
      </c>
      <c r="AD37">
        <f t="shared" si="1"/>
        <v>1634.9349552772053</v>
      </c>
      <c r="AE37">
        <f>'IDT-1'!B37</f>
        <v>0</v>
      </c>
      <c r="AF37" s="24"/>
      <c r="AG37">
        <f t="shared" si="2"/>
        <v>1634.9349552772053</v>
      </c>
      <c r="AI37" s="34">
        <f>PXIL!H37</f>
        <v>0</v>
      </c>
      <c r="AJ37" s="34">
        <f>PXIL!N37</f>
        <v>0</v>
      </c>
      <c r="AK37" s="34">
        <f>RTM_IEX!H37</f>
        <v>141.80000000000001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73.099999999999994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0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975.262770990229</v>
      </c>
      <c r="P38" s="36">
        <v>83.66</v>
      </c>
      <c r="Q38" s="36">
        <v>38.22</v>
      </c>
      <c r="R38" s="38">
        <v>47.5</v>
      </c>
      <c r="S38" s="38">
        <v>0</v>
      </c>
      <c r="T38" s="37">
        <f>SUMPRODUCT(LTA!J38:AN38,LTA!J$101:AN$101,LTA!J$103:AN$103)</f>
        <v>196.03000000000003</v>
      </c>
      <c r="U38" s="37">
        <f>SUMPRODUCT(LTA!J38:AN38,LTA!J$102:AN$102,LTA!J$103:AN$103)</f>
        <v>53.070000000000007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39.93</v>
      </c>
      <c r="Z38" s="34">
        <f>IEX!N38</f>
        <v>0</v>
      </c>
      <c r="AA38" s="75">
        <f>STOA!H38</f>
        <v>97.419999999999987</v>
      </c>
      <c r="AB38" s="75">
        <f>-STOA!N38</f>
        <v>-257.65999999999997</v>
      </c>
      <c r="AC38">
        <f t="shared" si="0"/>
        <v>18.188817775712842</v>
      </c>
      <c r="AD38">
        <f t="shared" si="1"/>
        <v>1629.6439532145164</v>
      </c>
      <c r="AE38">
        <f>'IDT-1'!B38</f>
        <v>0</v>
      </c>
      <c r="AF38" s="24"/>
      <c r="AG38">
        <f t="shared" si="2"/>
        <v>1629.6439532145164</v>
      </c>
      <c r="AI38" s="34">
        <f>PXIL!H38</f>
        <v>0</v>
      </c>
      <c r="AJ38" s="34">
        <f>PXIL!N38</f>
        <v>0</v>
      </c>
      <c r="AK38" s="34">
        <f>RTM_IEX!H38</f>
        <v>141.79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133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0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962.2098664728029</v>
      </c>
      <c r="P39" s="36">
        <v>83.66</v>
      </c>
      <c r="Q39" s="36">
        <v>38.22</v>
      </c>
      <c r="R39" s="38">
        <v>47.5</v>
      </c>
      <c r="S39" s="38">
        <v>0</v>
      </c>
      <c r="T39" s="37">
        <f>SUMPRODUCT(LTA!J39:AN39,LTA!J$101:AN$101,LTA!J$103:AN$103)</f>
        <v>224.94</v>
      </c>
      <c r="U39" s="37">
        <f>SUMPRODUCT(LTA!J39:AN39,LTA!J$102:AN$102,LTA!J$103:AN$103)</f>
        <v>34.51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97.419999999999987</v>
      </c>
      <c r="AB39" s="75">
        <f>-STOA!N39</f>
        <v>-257.65999999999997</v>
      </c>
      <c r="AC39">
        <f t="shared" si="0"/>
        <v>18.244989377766462</v>
      </c>
      <c r="AD39">
        <f t="shared" si="1"/>
        <v>1636.2748770950366</v>
      </c>
      <c r="AE39">
        <f>'IDT-1'!B39</f>
        <v>0</v>
      </c>
      <c r="AF39" s="24"/>
      <c r="AG39">
        <f t="shared" si="2"/>
        <v>1636.2748770950366</v>
      </c>
      <c r="AI39" s="34">
        <f>PXIL!H39</f>
        <v>0</v>
      </c>
      <c r="AJ39" s="34">
        <f>PXIL!N39</f>
        <v>0</v>
      </c>
      <c r="AK39" s="34">
        <f>RTM_IEX!H39</f>
        <v>168.81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155.30000000000001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0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962.2098664728029</v>
      </c>
      <c r="P40" s="36">
        <v>83.66</v>
      </c>
      <c r="Q40" s="36">
        <v>38.22</v>
      </c>
      <c r="R40" s="38">
        <v>47.5</v>
      </c>
      <c r="S40" s="38">
        <v>0</v>
      </c>
      <c r="T40" s="37">
        <f>SUMPRODUCT(LTA!J40:AN40,LTA!J$101:AN$101,LTA!J$103:AN$103)</f>
        <v>256.92</v>
      </c>
      <c r="U40" s="37">
        <f>SUMPRODUCT(LTA!J40:AN40,LTA!J$102:AN$102,LTA!J$103:AN$103)</f>
        <v>34.51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97.419999999999987</v>
      </c>
      <c r="AB40" s="75">
        <f>-STOA!N40</f>
        <v>-257.65999999999997</v>
      </c>
      <c r="AC40">
        <f t="shared" si="0"/>
        <v>18.359649377766463</v>
      </c>
      <c r="AD40">
        <f t="shared" si="1"/>
        <v>1649.8102170950367</v>
      </c>
      <c r="AE40">
        <f>'IDT-1'!B40</f>
        <v>0</v>
      </c>
      <c r="AF40" s="24"/>
      <c r="AG40">
        <f t="shared" si="2"/>
        <v>1649.8102170950367</v>
      </c>
      <c r="AI40" s="34">
        <f>PXIL!H40</f>
        <v>0</v>
      </c>
      <c r="AJ40" s="34">
        <f>PXIL!N40</f>
        <v>0</v>
      </c>
      <c r="AK40" s="34">
        <f>RTM_IEX!H40</f>
        <v>179.41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126.37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0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968.88436754684403</v>
      </c>
      <c r="P41" s="36">
        <v>83.66</v>
      </c>
      <c r="Q41" s="36">
        <v>38.22</v>
      </c>
      <c r="R41" s="38">
        <v>47.5</v>
      </c>
      <c r="S41" s="38">
        <v>0</v>
      </c>
      <c r="T41" s="37">
        <f>SUMPRODUCT(LTA!J41:AN41,LTA!J$101:AN$101,LTA!J$103:AN$103)</f>
        <v>264.89</v>
      </c>
      <c r="U41" s="37">
        <f>SUMPRODUCT(LTA!J41:AN41,LTA!J$102:AN$102,LTA!J$103:AN$103)</f>
        <v>32.200000000000003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86.81</v>
      </c>
      <c r="Z41" s="34">
        <f>IEX!N41</f>
        <v>0</v>
      </c>
      <c r="AA41" s="75">
        <f>STOA!H41</f>
        <v>97.419999999999987</v>
      </c>
      <c r="AB41" s="75">
        <f>-STOA!N41</f>
        <v>-257.65999999999997</v>
      </c>
      <c r="AC41">
        <f t="shared" si="0"/>
        <v>18.139103186788404</v>
      </c>
      <c r="AD41">
        <f t="shared" si="1"/>
        <v>1623.7752643600556</v>
      </c>
      <c r="AE41">
        <f>'IDT-1'!B41</f>
        <v>0</v>
      </c>
      <c r="AF41" s="24"/>
      <c r="AG41">
        <f t="shared" si="2"/>
        <v>1623.7752643600556</v>
      </c>
      <c r="AI41" s="34">
        <f>PXIL!H41</f>
        <v>0</v>
      </c>
      <c r="AJ41" s="34">
        <f>PXIL!N41</f>
        <v>0</v>
      </c>
      <c r="AK41" s="34">
        <f>RTM_IEX!H41</f>
        <v>180.38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0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971.69077505037671</v>
      </c>
      <c r="P42" s="36">
        <v>83.66</v>
      </c>
      <c r="Q42" s="36">
        <v>38.22</v>
      </c>
      <c r="R42" s="38">
        <v>47.5</v>
      </c>
      <c r="S42" s="38">
        <v>0</v>
      </c>
      <c r="T42" s="37">
        <f>SUMPRODUCT(LTA!J42:AN42,LTA!J$101:AN$101,LTA!J$103:AN$103)</f>
        <v>291.75</v>
      </c>
      <c r="U42" s="37">
        <f>SUMPRODUCT(LTA!J42:AN42,LTA!J$102:AN$102,LTA!J$103:AN$103)</f>
        <v>32.76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52.09</v>
      </c>
      <c r="Z42" s="34">
        <f>IEX!N42</f>
        <v>0</v>
      </c>
      <c r="AA42" s="75">
        <f>STOA!H42</f>
        <v>97.419999999999987</v>
      </c>
      <c r="AB42" s="75">
        <f>-STOA!N42</f>
        <v>-257.65999999999997</v>
      </c>
      <c r="AC42">
        <f t="shared" si="0"/>
        <v>18.149993009818083</v>
      </c>
      <c r="AD42">
        <f t="shared" si="1"/>
        <v>1625.0607820405589</v>
      </c>
      <c r="AE42">
        <f>'IDT-1'!B42</f>
        <v>0</v>
      </c>
      <c r="AF42" s="24"/>
      <c r="AG42">
        <f t="shared" si="2"/>
        <v>1625.0607820405589</v>
      </c>
      <c r="AI42" s="34">
        <f>PXIL!H42</f>
        <v>0</v>
      </c>
      <c r="AJ42" s="34">
        <f>PXIL!N42</f>
        <v>0</v>
      </c>
      <c r="AK42" s="34">
        <f>RTM_IEX!H42</f>
        <v>186.17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0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972.98041575147249</v>
      </c>
      <c r="P43" s="36">
        <v>83.66</v>
      </c>
      <c r="Q43" s="36">
        <v>38.22</v>
      </c>
      <c r="R43" s="38">
        <v>47.5</v>
      </c>
      <c r="S43" s="38">
        <v>0</v>
      </c>
      <c r="T43" s="37">
        <f>SUMPRODUCT(LTA!J43:AN43,LTA!J$101:AN$101,LTA!J$103:AN$103)</f>
        <v>238.53</v>
      </c>
      <c r="U43" s="37">
        <f>SUMPRODUCT(LTA!J43:AN43,LTA!J$102:AN$102,LTA!J$103:AN$103)</f>
        <v>33.06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97.419999999999987</v>
      </c>
      <c r="AB43" s="75">
        <f>-STOA!N43</f>
        <v>-257.65999999999997</v>
      </c>
      <c r="AC43">
        <f t="shared" si="0"/>
        <v>18.048601991707283</v>
      </c>
      <c r="AD43">
        <f t="shared" si="1"/>
        <v>1613.091813759765</v>
      </c>
      <c r="AE43">
        <f>'IDT-1'!B43</f>
        <v>0</v>
      </c>
      <c r="AF43" s="24"/>
      <c r="AG43">
        <f t="shared" si="2"/>
        <v>1613.091813759765</v>
      </c>
      <c r="AI43" s="34">
        <f>PXIL!H43</f>
        <v>0</v>
      </c>
      <c r="AJ43" s="34">
        <f>PXIL!N43</f>
        <v>0</v>
      </c>
      <c r="AK43" s="34">
        <f>RTM_IEX!H43</f>
        <v>245.98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31.84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0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972.98041575147249</v>
      </c>
      <c r="P44" s="36">
        <v>83.66</v>
      </c>
      <c r="Q44" s="36">
        <v>38.22</v>
      </c>
      <c r="R44" s="38">
        <v>47.5</v>
      </c>
      <c r="S44" s="38">
        <v>0</v>
      </c>
      <c r="T44" s="37">
        <f>SUMPRODUCT(LTA!J44:AN44,LTA!J$101:AN$101,LTA!J$103:AN$103)</f>
        <v>263.64</v>
      </c>
      <c r="U44" s="37">
        <f>SUMPRODUCT(LTA!J44:AN44,LTA!J$102:AN$102,LTA!J$103:AN$103)</f>
        <v>34.049999999999997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97.419999999999987</v>
      </c>
      <c r="AB44" s="75">
        <f>-STOA!N44</f>
        <v>-257.65999999999997</v>
      </c>
      <c r="AC44">
        <f t="shared" si="0"/>
        <v>18.048937991707284</v>
      </c>
      <c r="AD44">
        <f t="shared" si="1"/>
        <v>1613.1314777597649</v>
      </c>
      <c r="AE44">
        <f>'IDT-1'!B44</f>
        <v>0</v>
      </c>
      <c r="AF44" s="24"/>
      <c r="AG44">
        <f t="shared" si="2"/>
        <v>1613.1314777597649</v>
      </c>
      <c r="AI44" s="34">
        <f>PXIL!H44</f>
        <v>0</v>
      </c>
      <c r="AJ44" s="34">
        <f>PXIL!N44</f>
        <v>0</v>
      </c>
      <c r="AK44" s="34">
        <f>RTM_IEX!H44</f>
        <v>243.08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8.68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0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971.04656622248626</v>
      </c>
      <c r="P45" s="36">
        <v>83.66</v>
      </c>
      <c r="Q45" s="36">
        <v>38.22</v>
      </c>
      <c r="R45" s="38">
        <v>47.5</v>
      </c>
      <c r="S45" s="38">
        <v>0</v>
      </c>
      <c r="T45" s="37">
        <f>SUMPRODUCT(LTA!J45:AN45,LTA!J$101:AN$101,LTA!J$103:AN$103)</f>
        <v>373.68</v>
      </c>
      <c r="U45" s="37">
        <f>SUMPRODUCT(LTA!J45:AN45,LTA!J$102:AN$102,LTA!J$103:AN$103)</f>
        <v>36.04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97.419999999999987</v>
      </c>
      <c r="AB45" s="75">
        <f>-STOA!N45</f>
        <v>-257.65999999999997</v>
      </c>
      <c r="AC45">
        <f t="shared" si="0"/>
        <v>18.317453655663801</v>
      </c>
      <c r="AD45">
        <f t="shared" si="1"/>
        <v>1644.8291125668227</v>
      </c>
      <c r="AE45">
        <f>'IDT-1'!B45</f>
        <v>0</v>
      </c>
      <c r="AF45" s="24"/>
      <c r="AG45">
        <f t="shared" si="2"/>
        <v>1644.8291125668227</v>
      </c>
      <c r="AI45" s="34">
        <f>PXIL!H45</f>
        <v>0</v>
      </c>
      <c r="AJ45" s="34">
        <f>PXIL!N45</f>
        <v>0</v>
      </c>
      <c r="AK45" s="34">
        <f>RTM_IEX!H45</f>
        <v>173.63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0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971.04656622248626</v>
      </c>
      <c r="P46" s="36">
        <v>83.66</v>
      </c>
      <c r="Q46" s="36">
        <v>38.22</v>
      </c>
      <c r="R46" s="38">
        <v>47.5</v>
      </c>
      <c r="S46" s="38">
        <v>0</v>
      </c>
      <c r="T46" s="37">
        <f>SUMPRODUCT(LTA!J46:AN46,LTA!J$101:AN$101,LTA!J$103:AN$103)</f>
        <v>402.93</v>
      </c>
      <c r="U46" s="37">
        <f>SUMPRODUCT(LTA!J46:AN46,LTA!J$102:AN$102,LTA!J$103:AN$103)</f>
        <v>41.2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97.419999999999987</v>
      </c>
      <c r="AB46" s="75">
        <f>-STOA!N46</f>
        <v>-257.65999999999997</v>
      </c>
      <c r="AC46">
        <f t="shared" si="0"/>
        <v>18.282341655663803</v>
      </c>
      <c r="AD46">
        <f t="shared" si="1"/>
        <v>1640.6842245668226</v>
      </c>
      <c r="AE46">
        <f>'IDT-1'!B46</f>
        <v>0</v>
      </c>
      <c r="AF46" s="24"/>
      <c r="AG46">
        <f t="shared" si="2"/>
        <v>1640.6842245668226</v>
      </c>
      <c r="AI46" s="34">
        <f>PXIL!H46</f>
        <v>0</v>
      </c>
      <c r="AJ46" s="34">
        <f>PXIL!N46</f>
        <v>0</v>
      </c>
      <c r="AK46" s="34">
        <f>RTM_IEX!H46</f>
        <v>135.04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0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954.08190518060087</v>
      </c>
      <c r="P47" s="36">
        <v>83.66</v>
      </c>
      <c r="Q47" s="36">
        <v>38.22</v>
      </c>
      <c r="R47" s="38">
        <v>47.5</v>
      </c>
      <c r="S47" s="38">
        <v>0</v>
      </c>
      <c r="T47" s="37">
        <f>SUMPRODUCT(LTA!J47:AN47,LTA!J$101:AN$101,LTA!J$103:AN$103)</f>
        <v>469.04</v>
      </c>
      <c r="U47" s="37">
        <f>SUMPRODUCT(LTA!J47:AN47,LTA!J$102:AN$102,LTA!J$103:AN$103)</f>
        <v>49.37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17.780738502911962</v>
      </c>
      <c r="AD47">
        <f t="shared" si="1"/>
        <v>1581.4711666776886</v>
      </c>
      <c r="AE47">
        <f>'IDT-1'!B47</f>
        <v>0</v>
      </c>
      <c r="AF47" s="24"/>
      <c r="AG47">
        <f t="shared" si="2"/>
        <v>1581.4711666776886</v>
      </c>
      <c r="AI47" s="34">
        <f>PXIL!H47</f>
        <v>0</v>
      </c>
      <c r="AJ47" s="34">
        <f>PXIL!N47</f>
        <v>0</v>
      </c>
      <c r="AK47" s="34">
        <f>RTM_IEX!H47</f>
        <v>103.21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30.87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952.39127506259854</v>
      </c>
      <c r="P48" s="36">
        <v>83.66</v>
      </c>
      <c r="Q48" s="36">
        <v>38.22</v>
      </c>
      <c r="R48" s="38">
        <v>47.5</v>
      </c>
      <c r="S48" s="38">
        <v>0</v>
      </c>
      <c r="T48" s="37">
        <f>SUMPRODUCT(LTA!J48:AN48,LTA!J$101:AN$101,LTA!J$103:AN$103)</f>
        <v>492.08000000000004</v>
      </c>
      <c r="U48" s="37">
        <f>SUMPRODUCT(LTA!J48:AN48,LTA!J$102:AN$102,LTA!J$103:AN$103)</f>
        <v>58.51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17.566953209920747</v>
      </c>
      <c r="AD48">
        <f t="shared" si="1"/>
        <v>1556.234321852678</v>
      </c>
      <c r="AE48">
        <f>'IDT-1'!B48</f>
        <v>0</v>
      </c>
      <c r="AF48" s="24"/>
      <c r="AG48">
        <f t="shared" si="2"/>
        <v>1556.234321852678</v>
      </c>
      <c r="AI48" s="34">
        <f>PXIL!H48</f>
        <v>0</v>
      </c>
      <c r="AJ48" s="34">
        <f>PXIL!N48</f>
        <v>0</v>
      </c>
      <c r="AK48" s="34">
        <f>RTM_IEX!H48</f>
        <v>70.42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7.72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0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79.996406271057012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870.41204368841341</v>
      </c>
      <c r="P49" s="36">
        <v>83.66</v>
      </c>
      <c r="Q49" s="36">
        <v>38.22</v>
      </c>
      <c r="R49" s="38">
        <v>47.5</v>
      </c>
      <c r="S49" s="38">
        <v>0</v>
      </c>
      <c r="T49" s="37">
        <f>SUMPRODUCT(LTA!J49:AN49,LTA!J$101:AN$101,LTA!J$103:AN$103)</f>
        <v>528.46</v>
      </c>
      <c r="U49" s="37">
        <f>SUMPRODUCT(LTA!J49:AN49,LTA!J$102:AN$102,LTA!J$103:AN$103)</f>
        <v>38.97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17.627325479054466</v>
      </c>
      <c r="AD49">
        <f t="shared" si="1"/>
        <v>1563.3611244804163</v>
      </c>
      <c r="AE49">
        <f>'IDT-1'!B49</f>
        <v>0</v>
      </c>
      <c r="AF49" s="24"/>
      <c r="AG49">
        <f t="shared" si="2"/>
        <v>1563.3611244804163</v>
      </c>
      <c r="AI49" s="34">
        <f>PXIL!H49</f>
        <v>0</v>
      </c>
      <c r="AJ49" s="34">
        <f>PXIL!N49</f>
        <v>0</v>
      </c>
      <c r="AK49" s="34">
        <f>RTM_IEX!H49</f>
        <v>150.47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0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79.996406271057012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794.12288517450963</v>
      </c>
      <c r="P50" s="36">
        <v>83.66</v>
      </c>
      <c r="Q50" s="36">
        <v>38.22</v>
      </c>
      <c r="R50" s="38">
        <v>47.5</v>
      </c>
      <c r="S50" s="38">
        <v>0</v>
      </c>
      <c r="T50" s="37">
        <f>SUMPRODUCT(LTA!J50:AN50,LTA!J$101:AN$101,LTA!J$103:AN$103)</f>
        <v>536.95000000000005</v>
      </c>
      <c r="U50" s="37">
        <f>SUMPRODUCT(LTA!J50:AN50,LTA!J$102:AN$102,LTA!J$103:AN$103)</f>
        <v>40.83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17.381380547537674</v>
      </c>
      <c r="AD50">
        <f t="shared" si="1"/>
        <v>1534.3279108980289</v>
      </c>
      <c r="AE50">
        <f>'IDT-1'!B50</f>
        <v>0</v>
      </c>
      <c r="AF50" s="24"/>
      <c r="AG50">
        <f t="shared" si="2"/>
        <v>1534.3279108980289</v>
      </c>
      <c r="AI50" s="34">
        <f>PXIL!H50</f>
        <v>0</v>
      </c>
      <c r="AJ50" s="34">
        <f>PXIL!N50</f>
        <v>0</v>
      </c>
      <c r="AK50" s="34">
        <f>RTM_IEX!H50</f>
        <v>187.13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0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79.996406271057012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716.99154784027792</v>
      </c>
      <c r="P51" s="36">
        <v>83.66</v>
      </c>
      <c r="Q51" s="36">
        <v>38.22</v>
      </c>
      <c r="R51" s="38">
        <v>47.5</v>
      </c>
      <c r="S51" s="38">
        <v>0</v>
      </c>
      <c r="T51" s="37">
        <f>SUMPRODUCT(LTA!J51:AN51,LTA!J$101:AN$101,LTA!J$103:AN$103)</f>
        <v>540.54999999999995</v>
      </c>
      <c r="U51" s="37">
        <f>SUMPRODUCT(LTA!J51:AN51,LTA!J$102:AN$102,LTA!J$103:AN$103)</f>
        <v>37.29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17.106689313930129</v>
      </c>
      <c r="AD51">
        <f t="shared" si="1"/>
        <v>1501.901264797405</v>
      </c>
      <c r="AE51">
        <f>'IDT-1'!B51</f>
        <v>0</v>
      </c>
      <c r="AF51" s="24"/>
      <c r="AG51">
        <f t="shared" si="2"/>
        <v>1501.901264797405</v>
      </c>
      <c r="AI51" s="34">
        <f>PXIL!H51</f>
        <v>0</v>
      </c>
      <c r="AJ51" s="34">
        <f>PXIL!N51</f>
        <v>0</v>
      </c>
      <c r="AK51" s="34">
        <f>RTM_IEX!H51</f>
        <v>231.5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0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79.996406271057012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716.99166058143999</v>
      </c>
      <c r="P52" s="36">
        <v>83.66</v>
      </c>
      <c r="Q52" s="36">
        <v>38.22</v>
      </c>
      <c r="R52" s="38">
        <v>47.5</v>
      </c>
      <c r="S52" s="38">
        <v>0</v>
      </c>
      <c r="T52" s="37">
        <f>SUMPRODUCT(LTA!J52:AN52,LTA!J$101:AN$101,LTA!J$103:AN$103)</f>
        <v>543.3599999999999</v>
      </c>
      <c r="U52" s="37">
        <f>SUMPRODUCT(LTA!J52:AN52,LTA!J$102:AN$102,LTA!J$103:AN$103)</f>
        <v>37.840000000000003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16.867626260955888</v>
      </c>
      <c r="AD52">
        <f t="shared" si="1"/>
        <v>1473.6804405915409</v>
      </c>
      <c r="AE52">
        <f>'IDT-1'!B52</f>
        <v>0</v>
      </c>
      <c r="AF52" s="24"/>
      <c r="AG52">
        <f t="shared" si="2"/>
        <v>1473.6804405915409</v>
      </c>
      <c r="AI52" s="34">
        <f>PXIL!H52</f>
        <v>0</v>
      </c>
      <c r="AJ52" s="34">
        <f>PXIL!N52</f>
        <v>0</v>
      </c>
      <c r="AK52" s="34">
        <f>RTM_IEX!H52</f>
        <v>199.68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0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79.996406271057012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712.56016167153757</v>
      </c>
      <c r="P53" s="36">
        <v>83.66</v>
      </c>
      <c r="Q53" s="36">
        <v>38.22</v>
      </c>
      <c r="R53" s="38">
        <v>47.5</v>
      </c>
      <c r="S53" s="38">
        <v>0</v>
      </c>
      <c r="T53" s="37">
        <f>SUMPRODUCT(LTA!J53:AN53,LTA!J$101:AN$101,LTA!J$103:AN$103)</f>
        <v>550.39</v>
      </c>
      <c r="U53" s="37">
        <f>SUMPRODUCT(LTA!J53:AN53,LTA!J$102:AN$102,LTA!J$103:AN$103)</f>
        <v>38.69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16.55622567011271</v>
      </c>
      <c r="AD53">
        <f t="shared" si="1"/>
        <v>1436.920342272482</v>
      </c>
      <c r="AE53">
        <f>'IDT-1'!B53</f>
        <v>0</v>
      </c>
      <c r="AF53" s="24"/>
      <c r="AG53">
        <f t="shared" si="2"/>
        <v>1436.920342272482</v>
      </c>
      <c r="AI53" s="34">
        <f>PXIL!H53</f>
        <v>0</v>
      </c>
      <c r="AJ53" s="34">
        <f>PXIL!N53</f>
        <v>0</v>
      </c>
      <c r="AK53" s="34">
        <f>RTM_IEX!H53</f>
        <v>159.16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0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79.996406271057012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712.5665021728696</v>
      </c>
      <c r="P54" s="36">
        <v>83.66</v>
      </c>
      <c r="Q54" s="36">
        <v>38.22</v>
      </c>
      <c r="R54" s="38">
        <v>47.5</v>
      </c>
      <c r="S54" s="38">
        <v>0</v>
      </c>
      <c r="T54" s="37">
        <f>SUMPRODUCT(LTA!J54:AN54,LTA!J$101:AN$101,LTA!J$103:AN$103)</f>
        <v>553.42000000000007</v>
      </c>
      <c r="U54" s="37">
        <f>SUMPRODUCT(LTA!J54:AN54,LTA!J$102:AN$102,LTA!J$103:AN$103)</f>
        <v>41.36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16.328722930323899</v>
      </c>
      <c r="AD54">
        <f t="shared" si="1"/>
        <v>1410.0641855136025</v>
      </c>
      <c r="AE54">
        <f>'IDT-1'!B54</f>
        <v>0</v>
      </c>
      <c r="AF54" s="24"/>
      <c r="AG54">
        <f t="shared" si="2"/>
        <v>1410.0641855136025</v>
      </c>
      <c r="AI54" s="34">
        <f>PXIL!H54</f>
        <v>0</v>
      </c>
      <c r="AJ54" s="34">
        <f>PXIL!N54</f>
        <v>0</v>
      </c>
      <c r="AK54" s="34">
        <f>RTM_IEX!H54</f>
        <v>126.37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0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714.75722332549856</v>
      </c>
      <c r="P55" s="36">
        <v>83.66</v>
      </c>
      <c r="Q55" s="36">
        <v>14.469999999999999</v>
      </c>
      <c r="R55" s="38">
        <v>47.5</v>
      </c>
      <c r="S55" s="38">
        <v>0</v>
      </c>
      <c r="T55" s="37">
        <f>SUMPRODUCT(LTA!J55:AN55,LTA!J$101:AN$101,LTA!J$103:AN$103)</f>
        <v>531.04</v>
      </c>
      <c r="U55" s="37">
        <f>SUMPRODUCT(LTA!J55:AN55,LTA!J$102:AN$102,LTA!J$103:AN$103)</f>
        <v>42.86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15.842567175329105</v>
      </c>
      <c r="AD55">
        <f t="shared" si="1"/>
        <v>1352.6746561501693</v>
      </c>
      <c r="AE55">
        <f>'IDT-1'!B55</f>
        <v>0</v>
      </c>
      <c r="AF55" s="24"/>
      <c r="AG55">
        <f t="shared" si="2"/>
        <v>1352.6746561501693</v>
      </c>
      <c r="AI55" s="34">
        <f>PXIL!H55</f>
        <v>0</v>
      </c>
      <c r="AJ55" s="34">
        <f>PXIL!N55</f>
        <v>0</v>
      </c>
      <c r="AK55" s="34">
        <f>RTM_IEX!H55</f>
        <v>108.04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0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706.72003898589548</v>
      </c>
      <c r="P56" s="36">
        <v>57.875717984759923</v>
      </c>
      <c r="Q56" s="36">
        <v>14.47</v>
      </c>
      <c r="R56" s="38">
        <v>47.5</v>
      </c>
      <c r="S56" s="38">
        <v>0</v>
      </c>
      <c r="T56" s="37">
        <f>SUMPRODUCT(LTA!J56:AN56,LTA!J$101:AN$101,LTA!J$103:AN$103)</f>
        <v>528.54</v>
      </c>
      <c r="U56" s="37">
        <f>SUMPRODUCT(LTA!J56:AN56,LTA!J$102:AN$102,LTA!J$103:AN$103)</f>
        <v>45.370000000000005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15.445066857948419</v>
      </c>
      <c r="AD56">
        <f t="shared" si="1"/>
        <v>1305.7506901127069</v>
      </c>
      <c r="AE56">
        <f>'IDT-1'!B56</f>
        <v>0</v>
      </c>
      <c r="AF56" s="24"/>
      <c r="AG56">
        <f t="shared" si="2"/>
        <v>1305.7506901127069</v>
      </c>
      <c r="AI56" s="34">
        <f>PXIL!H56</f>
        <v>0</v>
      </c>
      <c r="AJ56" s="34">
        <f>PXIL!N56</f>
        <v>0</v>
      </c>
      <c r="AK56" s="34">
        <f>RTM_IEX!H56</f>
        <v>94.53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0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718.24613174069805</v>
      </c>
      <c r="P57" s="36">
        <v>48.23</v>
      </c>
      <c r="Q57" s="36">
        <v>14.47</v>
      </c>
      <c r="R57" s="38">
        <v>47.5</v>
      </c>
      <c r="S57" s="38">
        <v>0</v>
      </c>
      <c r="T57" s="37">
        <f>SUMPRODUCT(LTA!J57:AN57,LTA!J$101:AN$101,LTA!J$103:AN$103)</f>
        <v>489.15</v>
      </c>
      <c r="U57" s="37">
        <f>SUMPRODUCT(LTA!J57:AN57,LTA!J$102:AN$102,LTA!J$103:AN$103)</f>
        <v>65.849999999999994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15.72336200601678</v>
      </c>
      <c r="AD57">
        <f t="shared" si="1"/>
        <v>1338.6027697346815</v>
      </c>
      <c r="AE57">
        <f>'IDT-1'!B57</f>
        <v>0</v>
      </c>
      <c r="AF57" s="24"/>
      <c r="AG57">
        <f t="shared" si="2"/>
        <v>1338.6027697346815</v>
      </c>
      <c r="AI57" s="34">
        <f>PXIL!H57</f>
        <v>0</v>
      </c>
      <c r="AJ57" s="34">
        <f>PXIL!N57</f>
        <v>0</v>
      </c>
      <c r="AK57" s="34">
        <f>RTM_IEX!H57</f>
        <v>144.69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718.17664722809616</v>
      </c>
      <c r="P58" s="36">
        <v>48.23</v>
      </c>
      <c r="Q58" s="36">
        <v>14.469999999999999</v>
      </c>
      <c r="R58" s="38">
        <v>47.5</v>
      </c>
      <c r="S58" s="38">
        <v>0</v>
      </c>
      <c r="T58" s="37">
        <f>SUMPRODUCT(LTA!J58:AN58,LTA!J$101:AN$101,LTA!J$103:AN$103)</f>
        <v>490</v>
      </c>
      <c r="U58" s="37">
        <f>SUMPRODUCT(LTA!J58:AN58,LTA!J$102:AN$102,LTA!J$103:AN$103)</f>
        <v>70.36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15.662466336110924</v>
      </c>
      <c r="AD58">
        <f t="shared" si="1"/>
        <v>1331.4141808919853</v>
      </c>
      <c r="AE58">
        <f>'IDT-1'!B58</f>
        <v>0</v>
      </c>
      <c r="AF58" s="24"/>
      <c r="AG58">
        <f t="shared" si="2"/>
        <v>1331.4141808919853</v>
      </c>
      <c r="AI58" s="34">
        <f>PXIL!H58</f>
        <v>0</v>
      </c>
      <c r="AJ58" s="34">
        <f>PXIL!N58</f>
        <v>0</v>
      </c>
      <c r="AK58" s="34">
        <f>RTM_IEX!H58</f>
        <v>132.15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0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716.07517048835689</v>
      </c>
      <c r="P59" s="36">
        <v>48.23</v>
      </c>
      <c r="Q59" s="36">
        <v>14.469999999999999</v>
      </c>
      <c r="R59" s="38">
        <v>47.5</v>
      </c>
      <c r="S59" s="38">
        <v>0</v>
      </c>
      <c r="T59" s="37">
        <f>SUMPRODUCT(LTA!J59:AN59,LTA!J$101:AN$101,LTA!J$103:AN$103)</f>
        <v>455.97999999999996</v>
      </c>
      <c r="U59" s="37">
        <f>SUMPRODUCT(LTA!J59:AN59,LTA!J$102:AN$102,LTA!J$103:AN$103)</f>
        <v>69.27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15.406673931497112</v>
      </c>
      <c r="AD59">
        <f t="shared" si="1"/>
        <v>1301.2184965568597</v>
      </c>
      <c r="AE59">
        <f>'IDT-1'!B59</f>
        <v>0</v>
      </c>
      <c r="AF59" s="24"/>
      <c r="AG59">
        <f t="shared" si="2"/>
        <v>1301.2184965568597</v>
      </c>
      <c r="AI59" s="34">
        <f>PXIL!H59</f>
        <v>0</v>
      </c>
      <c r="AJ59" s="34">
        <f>PXIL!N59</f>
        <v>0</v>
      </c>
      <c r="AK59" s="34">
        <f>RTM_IEX!H59</f>
        <v>138.91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0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716.07517048835689</v>
      </c>
      <c r="P60" s="36">
        <v>48.23</v>
      </c>
      <c r="Q60" s="36">
        <v>14.469999999999999</v>
      </c>
      <c r="R60" s="38">
        <v>47.5</v>
      </c>
      <c r="S60" s="38">
        <v>0</v>
      </c>
      <c r="T60" s="37">
        <f>SUMPRODUCT(LTA!J60:AN60,LTA!J$101:AN$101,LTA!J$103:AN$103)</f>
        <v>455.85999999999996</v>
      </c>
      <c r="U60" s="37">
        <f>SUMPRODUCT(LTA!J60:AN60,LTA!J$102:AN$102,LTA!J$103:AN$103)</f>
        <v>74.069999999999993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15.259589931497114</v>
      </c>
      <c r="AD60">
        <f t="shared" si="1"/>
        <v>1283.8555805568599</v>
      </c>
      <c r="AE60">
        <f>'IDT-1'!B60</f>
        <v>0</v>
      </c>
      <c r="AF60" s="24"/>
      <c r="AG60">
        <f t="shared" si="2"/>
        <v>1283.8555805568599</v>
      </c>
      <c r="AI60" s="34">
        <f>PXIL!H60</f>
        <v>0</v>
      </c>
      <c r="AJ60" s="34">
        <f>PXIL!N60</f>
        <v>0</v>
      </c>
      <c r="AK60" s="34">
        <f>RTM_IEX!H60</f>
        <v>116.72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0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723.05651873498994</v>
      </c>
      <c r="P61" s="36">
        <v>48.23</v>
      </c>
      <c r="Q61" s="36">
        <v>14.469999999999999</v>
      </c>
      <c r="R61" s="38">
        <v>47.5</v>
      </c>
      <c r="S61" s="38">
        <v>0</v>
      </c>
      <c r="T61" s="37">
        <f>SUMPRODUCT(LTA!J61:AN61,LTA!J$101:AN$101,LTA!J$103:AN$103)</f>
        <v>442.30000000000007</v>
      </c>
      <c r="U61" s="37">
        <f>SUMPRODUCT(LTA!J61:AN61,LTA!J$102:AN$102,LTA!J$103:AN$103)</f>
        <v>94.67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15.385433256768835</v>
      </c>
      <c r="AD61">
        <f t="shared" si="1"/>
        <v>1298.7110854782215</v>
      </c>
      <c r="AE61">
        <f>'IDT-1'!B61</f>
        <v>0</v>
      </c>
      <c r="AF61" s="24"/>
      <c r="AG61">
        <f t="shared" si="2"/>
        <v>1298.7110854782215</v>
      </c>
      <c r="AI61" s="34">
        <f>PXIL!H61</f>
        <v>0</v>
      </c>
      <c r="AJ61" s="34">
        <f>PXIL!N61</f>
        <v>0</v>
      </c>
      <c r="AK61" s="34">
        <f>RTM_IEX!H61</f>
        <v>117.68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0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723.05651873498994</v>
      </c>
      <c r="P62" s="36">
        <v>48.23</v>
      </c>
      <c r="Q62" s="36">
        <v>14.469999999999999</v>
      </c>
      <c r="R62" s="38">
        <v>47.5</v>
      </c>
      <c r="S62" s="38">
        <v>0</v>
      </c>
      <c r="T62" s="37">
        <f>SUMPRODUCT(LTA!J62:AN62,LTA!J$101:AN$101,LTA!J$103:AN$103)</f>
        <v>399.15</v>
      </c>
      <c r="U62" s="37">
        <f>SUMPRODUCT(LTA!J62:AN62,LTA!J$102:AN$102,LTA!J$103:AN$103)</f>
        <v>96.99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15.220709256768831</v>
      </c>
      <c r="AD62">
        <f t="shared" si="1"/>
        <v>1279.2658094782212</v>
      </c>
      <c r="AE62">
        <f>'IDT-1'!B62</f>
        <v>0</v>
      </c>
      <c r="AF62" s="24"/>
      <c r="AG62">
        <f t="shared" si="2"/>
        <v>1279.2658094782212</v>
      </c>
      <c r="AI62" s="34">
        <f>PXIL!H62</f>
        <v>0</v>
      </c>
      <c r="AJ62" s="34">
        <f>PXIL!N62</f>
        <v>0</v>
      </c>
      <c r="AK62" s="34">
        <f>RTM_IEX!H62</f>
        <v>138.9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0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728.22228038331809</v>
      </c>
      <c r="P63" s="36">
        <v>83.66</v>
      </c>
      <c r="Q63" s="36">
        <v>14.469999999999999</v>
      </c>
      <c r="R63" s="38">
        <v>47.5</v>
      </c>
      <c r="S63" s="38">
        <v>0</v>
      </c>
      <c r="T63" s="37">
        <f>SUMPRODUCT(LTA!J63:AN63,LTA!J$101:AN$101,LTA!J$103:AN$103)</f>
        <v>399.91999999999996</v>
      </c>
      <c r="U63" s="37">
        <f>SUMPRODUCT(LTA!J63:AN63,LTA!J$102:AN$102,LTA!J$103:AN$103)</f>
        <v>108.51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14.982785654614785</v>
      </c>
      <c r="AD63">
        <f t="shared" si="1"/>
        <v>1251.179494728703</v>
      </c>
      <c r="AE63">
        <f>'IDT-1'!B63</f>
        <v>0</v>
      </c>
      <c r="AF63" s="24"/>
      <c r="AG63">
        <f t="shared" si="2"/>
        <v>1251.179494728703</v>
      </c>
      <c r="AI63" s="34">
        <f>PXIL!H63</f>
        <v>0</v>
      </c>
      <c r="AJ63" s="34">
        <f>PXIL!N63</f>
        <v>0</v>
      </c>
      <c r="AK63" s="34">
        <f>RTM_IEX!H63</f>
        <v>57.88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736.94284068354887</v>
      </c>
      <c r="P64" s="36">
        <v>83.66</v>
      </c>
      <c r="Q64" s="36">
        <v>14.469999999999999</v>
      </c>
      <c r="R64" s="38">
        <v>47.5</v>
      </c>
      <c r="S64" s="38">
        <v>0</v>
      </c>
      <c r="T64" s="37">
        <f>SUMPRODUCT(LTA!J64:AN64,LTA!J$101:AN$101,LTA!J$103:AN$103)</f>
        <v>373.44</v>
      </c>
      <c r="U64" s="37">
        <f>SUMPRODUCT(LTA!J64:AN64,LTA!J$102:AN$102,LTA!J$103:AN$103)</f>
        <v>112.21000000000001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14.840410361136728</v>
      </c>
      <c r="AD64">
        <f t="shared" si="1"/>
        <v>1234.3724303224121</v>
      </c>
      <c r="AE64">
        <f>'IDT-1'!B64</f>
        <v>0</v>
      </c>
      <c r="AF64" s="24"/>
      <c r="AG64">
        <f t="shared" si="2"/>
        <v>1234.3724303224121</v>
      </c>
      <c r="AI64" s="34">
        <f>PXIL!H64</f>
        <v>0</v>
      </c>
      <c r="AJ64" s="34">
        <f>PXIL!N64</f>
        <v>0</v>
      </c>
      <c r="AK64" s="34">
        <f>RTM_IEX!H64</f>
        <v>54.99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0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742.72257285932358</v>
      </c>
      <c r="P65" s="36">
        <v>83.66</v>
      </c>
      <c r="Q65" s="36">
        <v>38.22</v>
      </c>
      <c r="R65" s="38">
        <v>47.5</v>
      </c>
      <c r="S65" s="38">
        <v>0</v>
      </c>
      <c r="T65" s="37">
        <f>SUMPRODUCT(LTA!J65:AN65,LTA!J$101:AN$101,LTA!J$103:AN$103)</f>
        <v>330.36</v>
      </c>
      <c r="U65" s="37">
        <f>SUMPRODUCT(LTA!J65:AN65,LTA!J$102:AN$102,LTA!J$103:AN$103)</f>
        <v>91.01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14.216288111413231</v>
      </c>
      <c r="AD65">
        <f t="shared" si="1"/>
        <v>1160.6962847479103</v>
      </c>
      <c r="AE65">
        <f>'IDT-1'!B65</f>
        <v>0</v>
      </c>
      <c r="AF65" s="24"/>
      <c r="AG65">
        <f t="shared" si="2"/>
        <v>1160.6962847479103</v>
      </c>
      <c r="AI65" s="34">
        <f>PXIL!H65</f>
        <v>0</v>
      </c>
      <c r="AJ65" s="34">
        <f>PXIL!N65</f>
        <v>0</v>
      </c>
      <c r="AK65" s="34">
        <f>RTM_IEX!H65</f>
        <v>15.44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0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742.72253934306036</v>
      </c>
      <c r="P66" s="36">
        <v>83.66</v>
      </c>
      <c r="Q66" s="36">
        <v>38.22</v>
      </c>
      <c r="R66" s="38">
        <v>47.5</v>
      </c>
      <c r="S66" s="38">
        <v>0</v>
      </c>
      <c r="T66" s="37">
        <f>SUMPRODUCT(LTA!J66:AN66,LTA!J$101:AN$101,LTA!J$103:AN$103)</f>
        <v>305.77999999999997</v>
      </c>
      <c r="U66" s="37">
        <f>SUMPRODUCT(LTA!J66:AN66,LTA!J$102:AN$102,LTA!J$103:AN$103)</f>
        <v>93.61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14.201755829876621</v>
      </c>
      <c r="AD66">
        <f t="shared" si="1"/>
        <v>1158.9807835131837</v>
      </c>
      <c r="AE66">
        <f>'IDT-1'!B66</f>
        <v>0</v>
      </c>
      <c r="AF66" s="24"/>
      <c r="AG66">
        <f t="shared" si="2"/>
        <v>1158.9807835131837</v>
      </c>
      <c r="AI66" s="34">
        <f>PXIL!H66</f>
        <v>0</v>
      </c>
      <c r="AJ66" s="34">
        <f>PXIL!N66</f>
        <v>0</v>
      </c>
      <c r="AK66" s="34">
        <f>RTM_IEX!H66</f>
        <v>35.69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0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817.85640765409653</v>
      </c>
      <c r="P67" s="36">
        <v>83.66</v>
      </c>
      <c r="Q67" s="36">
        <v>38.22</v>
      </c>
      <c r="R67" s="38">
        <v>47.5</v>
      </c>
      <c r="S67" s="38">
        <v>0</v>
      </c>
      <c r="T67" s="37">
        <f>SUMPRODUCT(LTA!J67:AN67,LTA!J$101:AN$101,LTA!J$103:AN$103)</f>
        <v>252.39</v>
      </c>
      <c r="U67" s="37">
        <f>SUMPRODUCT(LTA!J67:AN67,LTA!J$102:AN$102,LTA!J$103:AN$103)</f>
        <v>118.1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14.288308323689325</v>
      </c>
      <c r="AD67">
        <f t="shared" si="1"/>
        <v>1169.1980993304069</v>
      </c>
      <c r="AE67">
        <f>'IDT-1'!B67</f>
        <v>0</v>
      </c>
      <c r="AF67" s="24"/>
      <c r="AG67">
        <f t="shared" si="2"/>
        <v>1169.1980993304069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0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867.48984603548251</v>
      </c>
      <c r="P68" s="36">
        <v>83.66</v>
      </c>
      <c r="Q68" s="36">
        <v>38.22</v>
      </c>
      <c r="R68" s="38">
        <v>47.5</v>
      </c>
      <c r="S68" s="38">
        <v>0</v>
      </c>
      <c r="T68" s="37">
        <f>SUMPRODUCT(LTA!J68:AN68,LTA!J$101:AN$101,LTA!J$103:AN$103)</f>
        <v>228.40000000000003</v>
      </c>
      <c r="U68" s="37">
        <f>SUMPRODUCT(LTA!J68:AN68,LTA!J$102:AN$102,LTA!J$103:AN$103)</f>
        <v>121.36000000000001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14.531097206092969</v>
      </c>
      <c r="AD68">
        <f t="shared" ref="AD68:AD98" si="4">SUM(B68:AB68,AI68:AV68)-AC68</f>
        <v>1197.8587488293897</v>
      </c>
      <c r="AE68">
        <f>'IDT-1'!B68</f>
        <v>0</v>
      </c>
      <c r="AF68" s="24"/>
      <c r="AG68">
        <f t="shared" ref="AG68:AG98" si="5">SUM(AD68:AF68)</f>
        <v>1197.8587488293897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0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920.89625360263642</v>
      </c>
      <c r="P69" s="36">
        <v>83.66</v>
      </c>
      <c r="Q69" s="36">
        <v>38.22</v>
      </c>
      <c r="R69" s="38">
        <v>42.2</v>
      </c>
      <c r="S69" s="38">
        <v>0</v>
      </c>
      <c r="T69" s="37">
        <f>SUMPRODUCT(LTA!J69:AN69,LTA!J$101:AN$101,LTA!J$103:AN$103)</f>
        <v>193.45999999999998</v>
      </c>
      <c r="U69" s="37">
        <f>SUMPRODUCT(LTA!J69:AN69,LTA!J$102:AN$102,LTA!J$103:AN$103)</f>
        <v>123.75999999999999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14.661855029657062</v>
      </c>
      <c r="AD69">
        <f t="shared" si="4"/>
        <v>1213.2943985729794</v>
      </c>
      <c r="AE69">
        <f>'IDT-1'!B69</f>
        <v>0</v>
      </c>
      <c r="AF69" s="24"/>
      <c r="AG69">
        <f t="shared" si="5"/>
        <v>1213.2943985729794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0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976.45857679810013</v>
      </c>
      <c r="P70" s="36">
        <v>83.66</v>
      </c>
      <c r="Q70" s="36">
        <v>38.22</v>
      </c>
      <c r="R70" s="38">
        <v>37.25</v>
      </c>
      <c r="S70" s="38">
        <v>0</v>
      </c>
      <c r="T70" s="37">
        <f>SUMPRODUCT(LTA!J70:AN70,LTA!J$101:AN$101,LTA!J$103:AN$103)</f>
        <v>164.36</v>
      </c>
      <c r="U70" s="37">
        <f>SUMPRODUCT(LTA!J70:AN70,LTA!J$102:AN$102,LTA!J$103:AN$103)</f>
        <v>123.96000000000001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14.92076254449896</v>
      </c>
      <c r="AD70">
        <f t="shared" si="4"/>
        <v>1243.8578142536014</v>
      </c>
      <c r="AE70">
        <f>'IDT-1'!B70</f>
        <v>0</v>
      </c>
      <c r="AF70" s="24"/>
      <c r="AG70">
        <f t="shared" si="5"/>
        <v>1243.8578142536014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0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99.605540183568394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993.68582531338905</v>
      </c>
      <c r="P71" s="36">
        <v>83.66</v>
      </c>
      <c r="Q71" s="36">
        <v>38.22</v>
      </c>
      <c r="R71" s="38">
        <v>27.14</v>
      </c>
      <c r="S71" s="38">
        <v>0</v>
      </c>
      <c r="T71" s="37">
        <f>SUMPRODUCT(LTA!J71:AN71,LTA!J$101:AN$101,LTA!J$103:AN$103)</f>
        <v>144.22</v>
      </c>
      <c r="U71" s="37">
        <f>SUMPRODUCT(LTA!J71:AN71,LTA!J$102:AN$102,LTA!J$103:AN$103)</f>
        <v>116.25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15.086013969569361</v>
      </c>
      <c r="AD71">
        <f t="shared" si="4"/>
        <v>1263.3653515273882</v>
      </c>
      <c r="AE71">
        <f>'IDT-1'!B71</f>
        <v>0</v>
      </c>
      <c r="AF71" s="24"/>
      <c r="AG71">
        <f t="shared" si="5"/>
        <v>1263.3653515273882</v>
      </c>
      <c r="AI71" s="34">
        <f>PXIL!H71</f>
        <v>0</v>
      </c>
      <c r="AJ71" s="34">
        <f>PXIL!N71</f>
        <v>0</v>
      </c>
      <c r="AK71" s="34">
        <f>RTM_IEX!H71</f>
        <v>32.799999999999997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0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99.605540183568394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1019.1342704330224</v>
      </c>
      <c r="P72" s="36">
        <v>83.66</v>
      </c>
      <c r="Q72" s="36">
        <v>38.22</v>
      </c>
      <c r="R72" s="38">
        <v>12.994839791356185</v>
      </c>
      <c r="S72" s="38">
        <v>0</v>
      </c>
      <c r="T72" s="37">
        <f>SUMPRODUCT(LTA!J72:AN72,LTA!J$101:AN$101,LTA!J$103:AN$103)</f>
        <v>121.97</v>
      </c>
      <c r="U72" s="37">
        <f>SUMPRODUCT(LTA!J72:AN72,LTA!J$102:AN$102,LTA!J$103:AN$103)</f>
        <v>114.55000000000001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15.133669562821671</v>
      </c>
      <c r="AD72">
        <f t="shared" si="4"/>
        <v>1268.990980845125</v>
      </c>
      <c r="AE72">
        <f>'IDT-1'!B72</f>
        <v>0</v>
      </c>
      <c r="AF72" s="24"/>
      <c r="AG72">
        <f t="shared" si="5"/>
        <v>1268.990980845125</v>
      </c>
      <c r="AI72" s="34">
        <f>PXIL!H72</f>
        <v>0</v>
      </c>
      <c r="AJ72" s="34">
        <f>PXIL!N72</f>
        <v>0</v>
      </c>
      <c r="AK72" s="34">
        <f>RTM_IEX!H72</f>
        <v>51.12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0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99.605540183568394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1058.4635832719007</v>
      </c>
      <c r="P73" s="36">
        <v>83.66</v>
      </c>
      <c r="Q73" s="36">
        <v>38.22</v>
      </c>
      <c r="R73" s="38">
        <v>4.84</v>
      </c>
      <c r="S73" s="38">
        <v>0</v>
      </c>
      <c r="T73" s="37">
        <f>SUMPRODUCT(LTA!J73:AN73,LTA!J$101:AN$101,LTA!J$103:AN$103)</f>
        <v>114.60000000000001</v>
      </c>
      <c r="U73" s="37">
        <f>SUMPRODUCT(LTA!J73:AN73,LTA!J$102:AN$102,LTA!J$103:AN$103)</f>
        <v>114.3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15.339675136420855</v>
      </c>
      <c r="AD73">
        <f t="shared" si="4"/>
        <v>1293.309448319048</v>
      </c>
      <c r="AE73">
        <f>'IDT-1'!B73</f>
        <v>0</v>
      </c>
      <c r="AF73" s="24"/>
      <c r="AG73">
        <f t="shared" si="5"/>
        <v>1293.309448319048</v>
      </c>
      <c r="AI73" s="34">
        <f>PXIL!H73</f>
        <v>0</v>
      </c>
      <c r="AJ73" s="34">
        <f>PXIL!N73</f>
        <v>0</v>
      </c>
      <c r="AK73" s="34">
        <f>RTM_IEX!H73</f>
        <v>52.09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0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99.605540183568394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1155.2607359557715</v>
      </c>
      <c r="P74" s="36">
        <v>83.66</v>
      </c>
      <c r="Q74" s="36">
        <v>38.22</v>
      </c>
      <c r="R74" s="38">
        <v>1.0700000000000003</v>
      </c>
      <c r="S74" s="38">
        <v>0</v>
      </c>
      <c r="T74" s="37">
        <f>SUMPRODUCT(LTA!J74:AN74,LTA!J$101:AN$101,LTA!J$103:AN$103)</f>
        <v>92.91</v>
      </c>
      <c r="U74" s="37">
        <f>SUMPRODUCT(LTA!J74:AN74,LTA!J$102:AN$102,LTA!J$103:AN$103)</f>
        <v>112.98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7.71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15.66515226938893</v>
      </c>
      <c r="AD74">
        <f t="shared" si="4"/>
        <v>1305.6211238699509</v>
      </c>
      <c r="AE74">
        <f>'IDT-1'!B74</f>
        <v>0</v>
      </c>
      <c r="AF74" s="24"/>
      <c r="AG74">
        <f t="shared" si="5"/>
        <v>1305.6211238699509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-13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0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1155.0507951338773</v>
      </c>
      <c r="P75" s="36">
        <v>83.66</v>
      </c>
      <c r="Q75" s="36">
        <v>38.22</v>
      </c>
      <c r="R75" s="38">
        <v>0</v>
      </c>
      <c r="S75" s="38">
        <v>0</v>
      </c>
      <c r="T75" s="37">
        <f>SUMPRODUCT(LTA!J75:AN75,LTA!J$101:AN$101,LTA!J$103:AN$103)</f>
        <v>91.5</v>
      </c>
      <c r="U75" s="37">
        <f>SUMPRODUCT(LTA!J75:AN75,LTA!J$102:AN$102,LTA!J$103:AN$103)</f>
        <v>115.28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14.47</v>
      </c>
      <c r="Z75" s="34">
        <f>IEX!N75</f>
        <v>0</v>
      </c>
      <c r="AA75" s="75">
        <f>STOA!H75</f>
        <v>96.99</v>
      </c>
      <c r="AB75" s="75">
        <f>-STOA!N75</f>
        <v>-309.77</v>
      </c>
      <c r="AC75">
        <f t="shared" si="3"/>
        <v>16.719821207563456</v>
      </c>
      <c r="AD75">
        <f t="shared" si="4"/>
        <v>1351.5709739263141</v>
      </c>
      <c r="AE75">
        <f>'IDT-1'!B75</f>
        <v>0</v>
      </c>
      <c r="AF75" s="24"/>
      <c r="AG75">
        <f t="shared" si="5"/>
        <v>1351.5709739263141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0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1155.2596999986565</v>
      </c>
      <c r="P76" s="36">
        <v>83.66</v>
      </c>
      <c r="Q76" s="36">
        <v>38.22</v>
      </c>
      <c r="R76" s="38">
        <v>0</v>
      </c>
      <c r="S76" s="38">
        <v>0</v>
      </c>
      <c r="T76" s="37">
        <f>SUMPRODUCT(LTA!J76:AN76,LTA!J$101:AN$101,LTA!J$103:AN$103)</f>
        <v>76.52000000000001</v>
      </c>
      <c r="U76" s="37">
        <f>SUMPRODUCT(LTA!J76:AN76,LTA!J$102:AN$102,LTA!J$103:AN$103)</f>
        <v>114.53999999999999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62.7</v>
      </c>
      <c r="Z76" s="34">
        <f>IEX!N76</f>
        <v>0</v>
      </c>
      <c r="AA76" s="75">
        <f>STOA!H76</f>
        <v>96.99</v>
      </c>
      <c r="AB76" s="75">
        <f>-STOA!N76</f>
        <v>-309.77</v>
      </c>
      <c r="AC76">
        <f t="shared" si="3"/>
        <v>16.994660008427601</v>
      </c>
      <c r="AD76">
        <f t="shared" si="4"/>
        <v>1384.0150399902291</v>
      </c>
      <c r="AE76">
        <f>'IDT-1'!B76</f>
        <v>0</v>
      </c>
      <c r="AF76" s="24"/>
      <c r="AG76">
        <f t="shared" si="5"/>
        <v>1384.0150399902291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0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77.556477267565953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1104.7868021039087</v>
      </c>
      <c r="P77" s="36">
        <v>83.66</v>
      </c>
      <c r="Q77" s="36">
        <v>38.22</v>
      </c>
      <c r="R77" s="38">
        <v>0</v>
      </c>
      <c r="S77" s="38">
        <v>0</v>
      </c>
      <c r="T77" s="37">
        <f>SUMPRODUCT(LTA!J77:AN77,LTA!J$101:AN$101,LTA!J$103:AN$103)</f>
        <v>70.960000000000008</v>
      </c>
      <c r="U77" s="37">
        <f>SUMPRODUCT(LTA!J77:AN77,LTA!J$102:AN$102,LTA!J$103:AN$103)</f>
        <v>110.03999999999999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5.79</v>
      </c>
      <c r="Z77" s="34">
        <f>IEX!N77</f>
        <v>0</v>
      </c>
      <c r="AA77" s="75">
        <f>STOA!H77</f>
        <v>193.45</v>
      </c>
      <c r="AB77" s="75">
        <f>-STOA!N77</f>
        <v>-309.77</v>
      </c>
      <c r="AC77">
        <f t="shared" si="3"/>
        <v>17.356982075159273</v>
      </c>
      <c r="AD77">
        <f t="shared" si="4"/>
        <v>1426.7862972963155</v>
      </c>
      <c r="AE77">
        <f>'IDT-1'!B77</f>
        <v>0</v>
      </c>
      <c r="AF77" s="24"/>
      <c r="AG77">
        <f t="shared" si="5"/>
        <v>1426.7862972963155</v>
      </c>
      <c r="AI77" s="34">
        <f>PXIL!H77</f>
        <v>0</v>
      </c>
      <c r="AJ77" s="34">
        <f>PXIL!N77</f>
        <v>0</v>
      </c>
      <c r="AK77" s="34">
        <f>RTM_IEX!H77</f>
        <v>69.45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0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74.996704889943331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1035.7933085477785</v>
      </c>
      <c r="P78" s="36">
        <v>83.66</v>
      </c>
      <c r="Q78" s="36">
        <v>38.22</v>
      </c>
      <c r="R78" s="38">
        <v>0</v>
      </c>
      <c r="S78" s="38">
        <v>0</v>
      </c>
      <c r="T78" s="37">
        <f>SUMPRODUCT(LTA!J78:AN78,LTA!J$101:AN$101,LTA!J$103:AN$103)</f>
        <v>64.180000000000007</v>
      </c>
      <c r="U78" s="37">
        <f>SUMPRODUCT(LTA!J78:AN78,LTA!J$102:AN$102,LTA!J$103:AN$103)</f>
        <v>108.13999999999999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39.549999999999997</v>
      </c>
      <c r="Z78" s="34">
        <f>IEX!N78</f>
        <v>0</v>
      </c>
      <c r="AA78" s="75">
        <f>STOA!H78</f>
        <v>193.45</v>
      </c>
      <c r="AB78" s="75">
        <f>-STOA!N78</f>
        <v>-309.77</v>
      </c>
      <c r="AC78">
        <f t="shared" si="3"/>
        <v>17.436502641315752</v>
      </c>
      <c r="AD78">
        <f t="shared" si="4"/>
        <v>1436.1735107964066</v>
      </c>
      <c r="AE78">
        <f>'IDT-1'!B78</f>
        <v>0</v>
      </c>
      <c r="AF78" s="24"/>
      <c r="AG78">
        <f t="shared" si="5"/>
        <v>1436.1735107964066</v>
      </c>
      <c r="AI78" s="34">
        <f>PXIL!H78</f>
        <v>0</v>
      </c>
      <c r="AJ78" s="34">
        <f>PXIL!N78</f>
        <v>0</v>
      </c>
      <c r="AK78" s="34">
        <f>RTM_IEX!H78</f>
        <v>125.39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0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75.73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1024.1576940231762</v>
      </c>
      <c r="P79" s="36">
        <v>83.66</v>
      </c>
      <c r="Q79" s="36">
        <v>38.22</v>
      </c>
      <c r="R79" s="38">
        <v>0</v>
      </c>
      <c r="S79" s="38">
        <v>0</v>
      </c>
      <c r="T79" s="37">
        <f>SUMPRODUCT(LTA!J79:AN79,LTA!J$101:AN$101,LTA!J$103:AN$103)</f>
        <v>54.21</v>
      </c>
      <c r="U79" s="37">
        <f>SUMPRODUCT(LTA!J79:AN79,LTA!J$102:AN$102,LTA!J$103:AN$103)</f>
        <v>106.63999999999999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111.89</v>
      </c>
      <c r="Z79" s="34">
        <f>IEX!N79</f>
        <v>0</v>
      </c>
      <c r="AA79" s="75">
        <f>STOA!H79</f>
        <v>193.54999999999998</v>
      </c>
      <c r="AB79" s="75">
        <f>-STOA!N79</f>
        <v>-309.77</v>
      </c>
      <c r="AC79">
        <f t="shared" si="3"/>
        <v>16.803795158233566</v>
      </c>
      <c r="AD79">
        <f t="shared" si="4"/>
        <v>1361.4838988649428</v>
      </c>
      <c r="AE79">
        <f>'IDT-1'!B79</f>
        <v>0</v>
      </c>
      <c r="AF79" s="24"/>
      <c r="AG79">
        <f t="shared" si="5"/>
        <v>1361.4838988649428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0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75.73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1009.961902835402</v>
      </c>
      <c r="P80" s="36">
        <v>83.66</v>
      </c>
      <c r="Q80" s="36">
        <v>38.22</v>
      </c>
      <c r="R80" s="38">
        <v>0</v>
      </c>
      <c r="S80" s="38">
        <v>0</v>
      </c>
      <c r="T80" s="37">
        <f>SUMPRODUCT(LTA!J80:AN80,LTA!J$101:AN$101,LTA!J$103:AN$103)</f>
        <v>51.019999999999996</v>
      </c>
      <c r="U80" s="37">
        <f>SUMPRODUCT(LTA!J80:AN80,LTA!J$102:AN$102,LTA!J$103:AN$103)</f>
        <v>104.63999999999999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112.67</v>
      </c>
      <c r="Z80" s="34">
        <f>IEX!N80</f>
        <v>0</v>
      </c>
      <c r="AA80" s="75">
        <f>STOA!H80</f>
        <v>193.54999999999998</v>
      </c>
      <c r="AB80" s="75">
        <f>-STOA!N80</f>
        <v>-309.77</v>
      </c>
      <c r="AC80">
        <f t="shared" si="3"/>
        <v>16.795010512256265</v>
      </c>
      <c r="AD80">
        <f t="shared" si="4"/>
        <v>1360.4468923231459</v>
      </c>
      <c r="AE80">
        <f>'IDT-1'!B80</f>
        <v>0</v>
      </c>
      <c r="AF80" s="24"/>
      <c r="AG80">
        <f t="shared" si="5"/>
        <v>1360.4468923231459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17.559999999999999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0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82.859999999999985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996.18476040477526</v>
      </c>
      <c r="P81" s="36">
        <v>83.66</v>
      </c>
      <c r="Q81" s="36">
        <v>38.22</v>
      </c>
      <c r="R81" s="38">
        <v>0</v>
      </c>
      <c r="S81" s="38">
        <v>0</v>
      </c>
      <c r="T81" s="37">
        <f>SUMPRODUCT(LTA!J81:AN81,LTA!J$101:AN$101,LTA!J$103:AN$103)</f>
        <v>39.369999999999997</v>
      </c>
      <c r="U81" s="37">
        <f>SUMPRODUCT(LTA!J81:AN81,LTA!J$102:AN$102,LTA!J$103:AN$103)</f>
        <v>90.49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141.80000000000001</v>
      </c>
      <c r="Z81" s="34">
        <f>IEX!N81</f>
        <v>0</v>
      </c>
      <c r="AA81" s="75">
        <f>STOA!H81</f>
        <v>193.54999999999998</v>
      </c>
      <c r="AB81" s="75">
        <f>-STOA!N81</f>
        <v>-309.77</v>
      </c>
      <c r="AC81">
        <f t="shared" si="3"/>
        <v>16.619642515838997</v>
      </c>
      <c r="AD81">
        <f t="shared" si="4"/>
        <v>1339.7451178889362</v>
      </c>
      <c r="AE81">
        <f>'IDT-1'!B81</f>
        <v>0</v>
      </c>
      <c r="AF81" s="24"/>
      <c r="AG81">
        <f t="shared" si="5"/>
        <v>1339.7451178889362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0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82.859999999999985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980.68200464809024</v>
      </c>
      <c r="P82" s="36">
        <v>83.66</v>
      </c>
      <c r="Q82" s="36">
        <v>38.22</v>
      </c>
      <c r="R82" s="38">
        <v>0</v>
      </c>
      <c r="S82" s="38">
        <v>0</v>
      </c>
      <c r="T82" s="37">
        <f>SUMPRODUCT(LTA!J82:AN82,LTA!J$101:AN$101,LTA!J$103:AN$103)</f>
        <v>38.659999999999997</v>
      </c>
      <c r="U82" s="37">
        <f>SUMPRODUCT(LTA!J82:AN82,LTA!J$102:AN$102,LTA!J$103:AN$103)</f>
        <v>89.29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136.01</v>
      </c>
      <c r="Z82" s="34">
        <f>IEX!N82</f>
        <v>0</v>
      </c>
      <c r="AA82" s="75">
        <f>STOA!H82</f>
        <v>193.54999999999998</v>
      </c>
      <c r="AB82" s="75">
        <f>-STOA!N82</f>
        <v>-309.77</v>
      </c>
      <c r="AC82">
        <f t="shared" si="3"/>
        <v>16.424739367482843</v>
      </c>
      <c r="AD82">
        <f t="shared" si="4"/>
        <v>1316.7372652806075</v>
      </c>
      <c r="AE82">
        <f>'IDT-1'!B82</f>
        <v>0</v>
      </c>
      <c r="AF82" s="24"/>
      <c r="AG82">
        <f t="shared" si="5"/>
        <v>1316.7372652806075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0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971.0831596861982</v>
      </c>
      <c r="P83" s="36">
        <v>83.66</v>
      </c>
      <c r="Q83" s="36">
        <v>38.22</v>
      </c>
      <c r="R83" s="38">
        <v>0</v>
      </c>
      <c r="S83" s="38">
        <v>0</v>
      </c>
      <c r="T83" s="37">
        <f>SUMPRODUCT(LTA!J83:AN83,LTA!J$101:AN$101,LTA!J$103:AN$103)</f>
        <v>26.67</v>
      </c>
      <c r="U83" s="37">
        <f>SUMPRODUCT(LTA!J83:AN83,LTA!J$102:AN$102,LTA!J$103:AN$103)</f>
        <v>71.180000000000007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118.65</v>
      </c>
      <c r="Z83" s="34">
        <f>IEX!N83</f>
        <v>0</v>
      </c>
      <c r="AA83" s="75">
        <f>STOA!H83</f>
        <v>193.54999999999998</v>
      </c>
      <c r="AB83" s="75">
        <f>-STOA!N83</f>
        <v>-309.77</v>
      </c>
      <c r="AC83">
        <f t="shared" si="3"/>
        <v>16.350829069802952</v>
      </c>
      <c r="AD83">
        <f t="shared" si="4"/>
        <v>1308.0123306163955</v>
      </c>
      <c r="AE83">
        <f>'IDT-1'!B83</f>
        <v>0</v>
      </c>
      <c r="AF83" s="24"/>
      <c r="AG83">
        <f t="shared" si="5"/>
        <v>1308.0123306163955</v>
      </c>
      <c r="AI83" s="34">
        <f>PXIL!H83</f>
        <v>0</v>
      </c>
      <c r="AJ83" s="34">
        <f>PXIL!N83</f>
        <v>0</v>
      </c>
      <c r="AK83" s="34">
        <f>RTM_IEX!H83</f>
        <v>48.23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0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969.52272836905206</v>
      </c>
      <c r="P84" s="36">
        <v>83.66</v>
      </c>
      <c r="Q84" s="36">
        <v>38.22</v>
      </c>
      <c r="R84" s="38">
        <v>0</v>
      </c>
      <c r="S84" s="38">
        <v>0</v>
      </c>
      <c r="T84" s="37">
        <f>SUMPRODUCT(LTA!J84:AN84,LTA!J$101:AN$101,LTA!J$103:AN$103)</f>
        <v>25.67</v>
      </c>
      <c r="U84" s="37">
        <f>SUMPRODUCT(LTA!J84:AN84,LTA!J$102:AN$102,LTA!J$103:AN$103)</f>
        <v>70.180000000000007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97.42</v>
      </c>
      <c r="Z84" s="34">
        <f>IEX!N84</f>
        <v>0</v>
      </c>
      <c r="AA84" s="75">
        <f>STOA!H84</f>
        <v>193.54999999999998</v>
      </c>
      <c r="AB84" s="75">
        <f>-STOA!N84</f>
        <v>-309.77</v>
      </c>
      <c r="AC84">
        <f t="shared" si="3"/>
        <v>16.207437446738926</v>
      </c>
      <c r="AD84">
        <f t="shared" si="4"/>
        <v>1291.0852909223136</v>
      </c>
      <c r="AE84">
        <f>'IDT-1'!B84</f>
        <v>0</v>
      </c>
      <c r="AF84" s="24"/>
      <c r="AG84">
        <f t="shared" si="5"/>
        <v>1291.0852909223136</v>
      </c>
      <c r="AI84" s="34">
        <f>PXIL!H84</f>
        <v>0</v>
      </c>
      <c r="AJ84" s="34">
        <f>PXIL!N84</f>
        <v>0</v>
      </c>
      <c r="AK84" s="34">
        <f>RTM_IEX!H84</f>
        <v>55.95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0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914.63836770468504</v>
      </c>
      <c r="P85" s="36">
        <v>83.66</v>
      </c>
      <c r="Q85" s="36">
        <v>38.22</v>
      </c>
      <c r="R85" s="38">
        <v>0</v>
      </c>
      <c r="S85" s="38">
        <v>0</v>
      </c>
      <c r="T85" s="37">
        <f>SUMPRODUCT(LTA!J85:AN85,LTA!J$101:AN$101,LTA!J$103:AN$103)</f>
        <v>24.67</v>
      </c>
      <c r="U85" s="37">
        <f>SUMPRODUCT(LTA!J85:AN85,LTA!J$102:AN$102,LTA!J$103:AN$103)</f>
        <v>69.38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81.99</v>
      </c>
      <c r="Z85" s="34">
        <f>IEX!N85</f>
        <v>0</v>
      </c>
      <c r="AA85" s="75">
        <f>STOA!H85</f>
        <v>193.54999999999998</v>
      </c>
      <c r="AB85" s="75">
        <f>-STOA!N85</f>
        <v>-309.77</v>
      </c>
      <c r="AC85">
        <f t="shared" si="3"/>
        <v>15.982448817158243</v>
      </c>
      <c r="AD85">
        <f t="shared" si="4"/>
        <v>1264.525918887527</v>
      </c>
      <c r="AE85">
        <f>'IDT-1'!B85</f>
        <v>0</v>
      </c>
      <c r="AF85" s="24"/>
      <c r="AG85">
        <f t="shared" si="5"/>
        <v>1264.525918887527</v>
      </c>
      <c r="AI85" s="34">
        <f>PXIL!H85</f>
        <v>0</v>
      </c>
      <c r="AJ85" s="34">
        <f>PXIL!N85</f>
        <v>0</v>
      </c>
      <c r="AK85" s="34">
        <f>RTM_IEX!H85</f>
        <v>101.28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0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866.40835319679832</v>
      </c>
      <c r="P86" s="36">
        <v>83.66</v>
      </c>
      <c r="Q86" s="36">
        <v>38.22</v>
      </c>
      <c r="R86" s="38">
        <v>0</v>
      </c>
      <c r="S86" s="38">
        <v>0</v>
      </c>
      <c r="T86" s="37">
        <f>SUMPRODUCT(LTA!J86:AN86,LTA!J$101:AN$101,LTA!J$103:AN$103)</f>
        <v>24</v>
      </c>
      <c r="U86" s="37">
        <f>SUMPRODUCT(LTA!J86:AN86,LTA!J$102:AN$102,LTA!J$103:AN$103)</f>
        <v>67.97999999999999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59.81</v>
      </c>
      <c r="Z86" s="34">
        <f>IEX!N86</f>
        <v>0</v>
      </c>
      <c r="AA86" s="75">
        <f>STOA!H86</f>
        <v>193.54999999999998</v>
      </c>
      <c r="AB86" s="75">
        <f>-STOA!N86</f>
        <v>-309.77</v>
      </c>
      <c r="AC86">
        <f t="shared" si="3"/>
        <v>15.77874869529199</v>
      </c>
      <c r="AD86">
        <f t="shared" si="4"/>
        <v>1240.4796045015062</v>
      </c>
      <c r="AE86">
        <f>'IDT-1'!B86</f>
        <v>0</v>
      </c>
      <c r="AF86" s="24"/>
      <c r="AG86">
        <f t="shared" si="5"/>
        <v>1240.4796045015062</v>
      </c>
      <c r="AI86" s="34">
        <f>PXIL!H86</f>
        <v>0</v>
      </c>
      <c r="AJ86" s="34">
        <f>PXIL!N86</f>
        <v>0</v>
      </c>
      <c r="AK86" s="34">
        <f>RTM_IEX!H86</f>
        <v>149.51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0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811.30866166751002</v>
      </c>
      <c r="P87" s="36">
        <v>83.66</v>
      </c>
      <c r="Q87" s="36">
        <v>38.22</v>
      </c>
      <c r="R87" s="38">
        <v>0</v>
      </c>
      <c r="S87" s="38">
        <v>0</v>
      </c>
      <c r="T87" s="37">
        <f>SUMPRODUCT(LTA!J87:AN87,LTA!J$101:AN$101,LTA!J$103:AN$103)</f>
        <v>33.33</v>
      </c>
      <c r="U87" s="37">
        <f>SUMPRODUCT(LTA!J87:AN87,LTA!J$102:AN$102,LTA!J$103:AN$103)</f>
        <v>66.47999999999999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26.04</v>
      </c>
      <c r="Z87" s="34">
        <f>IEX!N87</f>
        <v>0</v>
      </c>
      <c r="AA87" s="75">
        <f>STOA!H87</f>
        <v>193.54999999999998</v>
      </c>
      <c r="AB87" s="75">
        <f>-STOA!N87</f>
        <v>-309.77</v>
      </c>
      <c r="AC87">
        <f t="shared" si="3"/>
        <v>15.535571286445968</v>
      </c>
      <c r="AD87">
        <f t="shared" si="4"/>
        <v>1211.7730903810639</v>
      </c>
      <c r="AE87">
        <f>'IDT-1'!B87</f>
        <v>0</v>
      </c>
      <c r="AF87" s="24"/>
      <c r="AG87">
        <f t="shared" si="5"/>
        <v>1211.7730903810639</v>
      </c>
      <c r="AI87" s="34">
        <f>PXIL!H87</f>
        <v>0</v>
      </c>
      <c r="AJ87" s="34">
        <f>PXIL!N87</f>
        <v>0</v>
      </c>
      <c r="AK87" s="34">
        <f>RTM_IEX!H87</f>
        <v>201.6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0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736.66588116338107</v>
      </c>
      <c r="P88" s="36">
        <v>83.66</v>
      </c>
      <c r="Q88" s="36">
        <v>38.22</v>
      </c>
      <c r="R88" s="38">
        <v>0</v>
      </c>
      <c r="S88" s="38">
        <v>0</v>
      </c>
      <c r="T88" s="37">
        <f>SUMPRODUCT(LTA!J88:AN88,LTA!J$101:AN$101,LTA!J$103:AN$103)</f>
        <v>32.33</v>
      </c>
      <c r="U88" s="37">
        <f>SUMPRODUCT(LTA!J88:AN88,LTA!J$102:AN$102,LTA!J$103:AN$103)</f>
        <v>65.38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1.93</v>
      </c>
      <c r="Z88" s="34">
        <f>IEX!N88</f>
        <v>0</v>
      </c>
      <c r="AA88" s="75">
        <f>STOA!H88</f>
        <v>193.54999999999998</v>
      </c>
      <c r="AB88" s="75">
        <f>-STOA!N88</f>
        <v>-309.77</v>
      </c>
      <c r="AC88">
        <f t="shared" si="3"/>
        <v>15.271787930211289</v>
      </c>
      <c r="AD88">
        <f t="shared" si="4"/>
        <v>1180.6340932331698</v>
      </c>
      <c r="AE88">
        <f>'IDT-1'!B88</f>
        <v>0</v>
      </c>
      <c r="AF88" s="24"/>
      <c r="AG88">
        <f t="shared" si="5"/>
        <v>1180.6340932331698</v>
      </c>
      <c r="AI88" s="34">
        <f>PXIL!H88</f>
        <v>0</v>
      </c>
      <c r="AJ88" s="34">
        <f>PXIL!N88</f>
        <v>0</v>
      </c>
      <c r="AK88" s="34">
        <f>RTM_IEX!H88</f>
        <v>271.05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0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725.05466805475351</v>
      </c>
      <c r="P89" s="36">
        <v>83.66</v>
      </c>
      <c r="Q89" s="36">
        <v>38.22</v>
      </c>
      <c r="R89" s="38">
        <v>0</v>
      </c>
      <c r="S89" s="38">
        <v>0</v>
      </c>
      <c r="T89" s="37">
        <f>SUMPRODUCT(LTA!J89:AN89,LTA!J$101:AN$101,LTA!J$103:AN$103)</f>
        <v>33.67</v>
      </c>
      <c r="U89" s="37">
        <f>SUMPRODUCT(LTA!J89:AN89,LTA!J$102:AN$102,LTA!J$103:AN$103)</f>
        <v>66.97999999999999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82.95</v>
      </c>
      <c r="Z89" s="34">
        <f>IEX!N89</f>
        <v>0</v>
      </c>
      <c r="AA89" s="75">
        <f>STOA!H89</f>
        <v>97.089999999999989</v>
      </c>
      <c r="AB89" s="75">
        <f>-STOA!N89</f>
        <v>-309.77</v>
      </c>
      <c r="AC89">
        <f t="shared" si="3"/>
        <v>14.891005740098816</v>
      </c>
      <c r="AD89">
        <f t="shared" si="4"/>
        <v>1135.6836623146546</v>
      </c>
      <c r="AE89">
        <f>'IDT-1'!B89</f>
        <v>0</v>
      </c>
      <c r="AF89" s="24"/>
      <c r="AG89">
        <f t="shared" si="5"/>
        <v>1135.6836623146546</v>
      </c>
      <c r="AI89" s="34">
        <f>PXIL!H89</f>
        <v>0</v>
      </c>
      <c r="AJ89" s="34">
        <f>PXIL!N89</f>
        <v>0</v>
      </c>
      <c r="AK89" s="34">
        <f>RTM_IEX!H89</f>
        <v>249.83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0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725.05466805475351</v>
      </c>
      <c r="P90" s="36">
        <v>83.66</v>
      </c>
      <c r="Q90" s="36">
        <v>38.22</v>
      </c>
      <c r="R90" s="38">
        <v>0</v>
      </c>
      <c r="S90" s="38">
        <v>0</v>
      </c>
      <c r="T90" s="37">
        <f>SUMPRODUCT(LTA!J90:AN90,LTA!J$101:AN$101,LTA!J$103:AN$103)</f>
        <v>31.67</v>
      </c>
      <c r="U90" s="37">
        <f>SUMPRODUCT(LTA!J90:AN90,LTA!J$102:AN$102,LTA!J$103:AN$103)</f>
        <v>65.97999999999999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52.09</v>
      </c>
      <c r="Z90" s="34">
        <f>IEX!N90</f>
        <v>0</v>
      </c>
      <c r="AA90" s="75">
        <f>STOA!H90</f>
        <v>97.089999999999989</v>
      </c>
      <c r="AB90" s="75">
        <f>-STOA!N90</f>
        <v>-309.77</v>
      </c>
      <c r="AC90">
        <f t="shared" si="3"/>
        <v>14.671429740098814</v>
      </c>
      <c r="AD90">
        <f t="shared" si="4"/>
        <v>1109.7632383146545</v>
      </c>
      <c r="AE90">
        <f>'IDT-1'!B90</f>
        <v>0</v>
      </c>
      <c r="AF90" s="24"/>
      <c r="AG90">
        <f t="shared" si="5"/>
        <v>1109.7632383146545</v>
      </c>
      <c r="AI90" s="34">
        <f>PXIL!H90</f>
        <v>0</v>
      </c>
      <c r="AJ90" s="34">
        <f>PXIL!N90</f>
        <v>0</v>
      </c>
      <c r="AK90" s="34">
        <f>RTM_IEX!H90</f>
        <v>257.55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0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725.05467692889079</v>
      </c>
      <c r="P91" s="36">
        <v>83.66</v>
      </c>
      <c r="Q91" s="36">
        <v>38.22</v>
      </c>
      <c r="R91" s="38">
        <v>0</v>
      </c>
      <c r="S91" s="38">
        <v>0</v>
      </c>
      <c r="T91" s="37">
        <f>SUMPRODUCT(LTA!J91:AN91,LTA!J$101:AN$101,LTA!J$103:AN$103)</f>
        <v>29.330000000000002</v>
      </c>
      <c r="U91" s="37">
        <f>SUMPRODUCT(LTA!J91:AN91,LTA!J$102:AN$102,LTA!J$103:AN$103)</f>
        <v>73.78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67.52</v>
      </c>
      <c r="Z91" s="34">
        <f>IEX!N91</f>
        <v>0</v>
      </c>
      <c r="AA91" s="75">
        <f>STOA!H91</f>
        <v>96.99</v>
      </c>
      <c r="AB91" s="75">
        <f>-STOA!N91</f>
        <v>-364.26</v>
      </c>
      <c r="AC91">
        <f t="shared" si="3"/>
        <v>15.315807199070772</v>
      </c>
      <c r="AD91">
        <f t="shared" si="4"/>
        <v>1076.38886972982</v>
      </c>
      <c r="AE91">
        <f>'IDT-1'!B91</f>
        <v>6</v>
      </c>
      <c r="AF91" s="24"/>
      <c r="AG91">
        <f t="shared" si="5"/>
        <v>1082.38886972982</v>
      </c>
      <c r="AI91" s="34">
        <f>PXIL!H91</f>
        <v>0</v>
      </c>
      <c r="AJ91" s="34">
        <f>PXIL!N91</f>
        <v>0</v>
      </c>
      <c r="AK91" s="34">
        <f>RTM_IEX!H91</f>
        <v>258.52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0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82.89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725.2274275628572</v>
      </c>
      <c r="P92" s="36">
        <v>83.66</v>
      </c>
      <c r="Q92" s="36">
        <v>38.22</v>
      </c>
      <c r="R92" s="38">
        <v>0</v>
      </c>
      <c r="S92" s="38">
        <v>0</v>
      </c>
      <c r="T92" s="37">
        <f>SUMPRODUCT(LTA!J92:AN92,LTA!J$101:AN$101,LTA!J$103:AN$103)</f>
        <v>27.33</v>
      </c>
      <c r="U92" s="37">
        <f>SUMPRODUCT(LTA!J92:AN92,LTA!J$102:AN$102,LTA!J$103:AN$103)</f>
        <v>72.58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7.71</v>
      </c>
      <c r="Z92" s="34">
        <f>IEX!N92</f>
        <v>0</v>
      </c>
      <c r="AA92" s="75">
        <f>STOA!H92</f>
        <v>96.99</v>
      </c>
      <c r="AB92" s="75">
        <f>-STOA!N92</f>
        <v>-364.26</v>
      </c>
      <c r="AC92">
        <f t="shared" si="3"/>
        <v>14.796038304396092</v>
      </c>
      <c r="AD92">
        <f t="shared" si="4"/>
        <v>1015.0313892584612</v>
      </c>
      <c r="AE92">
        <f>'IDT-1'!B92</f>
        <v>26</v>
      </c>
      <c r="AF92" s="24"/>
      <c r="AG92">
        <f t="shared" si="5"/>
        <v>1041.0313892584613</v>
      </c>
      <c r="AI92" s="34">
        <f>PXIL!H92</f>
        <v>0</v>
      </c>
      <c r="AJ92" s="34">
        <f>PXIL!N92</f>
        <v>0</v>
      </c>
      <c r="AK92" s="34">
        <f>RTM_IEX!H92</f>
        <v>259.48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0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721.35949614231492</v>
      </c>
      <c r="P93" s="36">
        <v>83.660000000000011</v>
      </c>
      <c r="Q93" s="36">
        <v>38.213355354659249</v>
      </c>
      <c r="R93" s="38">
        <v>0</v>
      </c>
      <c r="S93" s="38">
        <v>0</v>
      </c>
      <c r="T93" s="37">
        <f>SUMPRODUCT(LTA!J93:AN93,LTA!J$101:AN$101,LTA!J$103:AN$103)</f>
        <v>22</v>
      </c>
      <c r="U93" s="37">
        <f>SUMPRODUCT(LTA!J93:AN93,LTA!J$102:AN$102,LTA!J$103:AN$103)</f>
        <v>66.88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41.48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14.176667865442671</v>
      </c>
      <c r="AD93">
        <f t="shared" si="4"/>
        <v>941.91618363153123</v>
      </c>
      <c r="AE93">
        <f>'IDT-1'!B93</f>
        <v>46</v>
      </c>
      <c r="AF93" s="24"/>
      <c r="AG93">
        <f t="shared" si="5"/>
        <v>987.91618363153123</v>
      </c>
      <c r="AI93" s="34">
        <f>PXIL!H93</f>
        <v>0</v>
      </c>
      <c r="AJ93" s="34">
        <f>PXIL!N93</f>
        <v>0</v>
      </c>
      <c r="AK93" s="34">
        <f>RTM_IEX!H93</f>
        <v>263.33999999999997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0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720.70912984931385</v>
      </c>
      <c r="P94" s="36">
        <v>83.660000000000011</v>
      </c>
      <c r="Q94" s="36">
        <v>38.213355354659249</v>
      </c>
      <c r="R94" s="38">
        <v>0</v>
      </c>
      <c r="S94" s="38">
        <v>0</v>
      </c>
      <c r="T94" s="37">
        <f>SUMPRODUCT(LTA!J94:AN94,LTA!J$101:AN$101,LTA!J$103:AN$103)</f>
        <v>22</v>
      </c>
      <c r="U94" s="37">
        <f>SUMPRODUCT(LTA!J94:AN94,LTA!J$102:AN$102,LTA!J$103:AN$103)</f>
        <v>66.47999999999999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13.819328788581464</v>
      </c>
      <c r="AD94">
        <f t="shared" si="4"/>
        <v>899.73315641539148</v>
      </c>
      <c r="AE94">
        <f>'IDT-1'!B94</f>
        <v>48</v>
      </c>
      <c r="AF94" s="24"/>
      <c r="AG94">
        <f t="shared" si="5"/>
        <v>947.73315641539148</v>
      </c>
      <c r="AI94" s="34">
        <f>PXIL!H94</f>
        <v>0</v>
      </c>
      <c r="AJ94" s="34">
        <f>PXIL!N94</f>
        <v>0</v>
      </c>
      <c r="AK94" s="34">
        <f>RTM_IEX!H94</f>
        <v>263.33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0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720.70912984931385</v>
      </c>
      <c r="P95" s="36">
        <v>83.660000000000011</v>
      </c>
      <c r="Q95" s="36">
        <v>38.213355354659249</v>
      </c>
      <c r="R95" s="38">
        <v>0</v>
      </c>
      <c r="S95" s="38">
        <v>0</v>
      </c>
      <c r="T95" s="37">
        <f>SUMPRODUCT(LTA!J95:AN95,LTA!J$101:AN$101,LTA!J$103:AN$103)</f>
        <v>22</v>
      </c>
      <c r="U95" s="37">
        <f>SUMPRODUCT(LTA!J95:AN95,LTA!J$102:AN$102,LTA!J$103:AN$103)</f>
        <v>65.88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13.024862718391873</v>
      </c>
      <c r="AD95">
        <f t="shared" si="4"/>
        <v>921.95762248558117</v>
      </c>
      <c r="AE95">
        <f>'IDT-1'!B95</f>
        <v>0</v>
      </c>
      <c r="AF95" s="24"/>
      <c r="AG95">
        <f t="shared" si="5"/>
        <v>921.95762248558117</v>
      </c>
      <c r="AI95" s="34">
        <f>PXIL!H95</f>
        <v>0</v>
      </c>
      <c r="AJ95" s="34">
        <f>PXIL!N95</f>
        <v>0</v>
      </c>
      <c r="AK95" s="34">
        <f>RTM_IEX!H95</f>
        <v>227.65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0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715.73132083019971</v>
      </c>
      <c r="P96" s="36">
        <v>83.660000000000011</v>
      </c>
      <c r="Q96" s="36">
        <v>38.213355354659249</v>
      </c>
      <c r="R96" s="38">
        <v>0</v>
      </c>
      <c r="S96" s="38">
        <v>0</v>
      </c>
      <c r="T96" s="37">
        <f>SUMPRODUCT(LTA!J96:AN96,LTA!J$101:AN$101,LTA!J$103:AN$103)</f>
        <v>22</v>
      </c>
      <c r="U96" s="37">
        <f>SUMPRODUCT(LTA!J96:AN96,LTA!J$102:AN$102,LTA!J$103:AN$103)</f>
        <v>65.28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12.751125122631313</v>
      </c>
      <c r="AD96">
        <f t="shared" si="4"/>
        <v>889.64355106222763</v>
      </c>
      <c r="AE96">
        <f>'IDT-1'!B96</f>
        <v>0</v>
      </c>
      <c r="AF96" s="24"/>
      <c r="AG96">
        <f t="shared" si="5"/>
        <v>889.64355106222763</v>
      </c>
      <c r="AI96" s="34">
        <f>PXIL!H96</f>
        <v>0</v>
      </c>
      <c r="AJ96" s="34">
        <f>PXIL!N96</f>
        <v>0</v>
      </c>
      <c r="AK96" s="34">
        <f>RTM_IEX!H96</f>
        <v>200.64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0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715.73132083019971</v>
      </c>
      <c r="P97" s="36">
        <v>83.660000000000011</v>
      </c>
      <c r="Q97" s="36">
        <v>38.213355354659249</v>
      </c>
      <c r="R97" s="38">
        <v>0</v>
      </c>
      <c r="S97" s="38">
        <v>0</v>
      </c>
      <c r="T97" s="37">
        <f>SUMPRODUCT(LTA!J97:AN97,LTA!J$101:AN$101,LTA!J$103:AN$103)</f>
        <v>23</v>
      </c>
      <c r="U97" s="37">
        <f>SUMPRODUCT(LTA!J97:AN97,LTA!J$102:AN$102,LTA!J$103:AN$103)</f>
        <v>65.08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12.433689122631312</v>
      </c>
      <c r="AD97">
        <f t="shared" si="4"/>
        <v>852.17098706222771</v>
      </c>
      <c r="AE97">
        <f>'IDT-1'!B97</f>
        <v>0</v>
      </c>
      <c r="AF97" s="24"/>
      <c r="AG97">
        <f t="shared" si="5"/>
        <v>852.17098706222771</v>
      </c>
      <c r="AI97" s="34">
        <f>PXIL!H97</f>
        <v>0</v>
      </c>
      <c r="AJ97" s="34">
        <f>PXIL!N97</f>
        <v>0</v>
      </c>
      <c r="AK97" s="34">
        <f>RTM_IEX!H97</f>
        <v>162.05000000000001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0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715.73132083019971</v>
      </c>
      <c r="P98" s="36">
        <v>83.660000000000011</v>
      </c>
      <c r="Q98" s="36">
        <v>38.213355354659249</v>
      </c>
      <c r="R98" s="38">
        <v>0</v>
      </c>
      <c r="S98" s="38">
        <v>0</v>
      </c>
      <c r="T98" s="37">
        <f>SUMPRODUCT(LTA!J98:AN98,LTA!J$101:AN$101,LTA!J$103:AN$103)</f>
        <v>23.67</v>
      </c>
      <c r="U98" s="37">
        <f>SUMPRODUCT(LTA!J98:AN98,LTA!J$102:AN$102,LTA!J$103:AN$103)</f>
        <v>64.88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12.178329122631313</v>
      </c>
      <c r="AD98">
        <f t="shared" si="4"/>
        <v>822.02634706222761</v>
      </c>
      <c r="AE98">
        <f>'IDT-1'!B98</f>
        <v>0</v>
      </c>
      <c r="AF98" s="24"/>
      <c r="AG98">
        <f t="shared" si="5"/>
        <v>822.02634706222761</v>
      </c>
      <c r="AI98" s="34">
        <f>PXIL!H98</f>
        <v>0</v>
      </c>
      <c r="AJ98" s="34">
        <f>PXIL!N98</f>
        <v>0</v>
      </c>
      <c r="AK98" s="34">
        <f>RTM_IEX!H98</f>
        <v>131.18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2.0834448301754258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20.45169074813359</v>
      </c>
      <c r="P99" s="36">
        <f t="shared" si="6"/>
        <v>1.790929986478905</v>
      </c>
      <c r="Q99" s="36">
        <f t="shared" si="6"/>
        <v>0.75269718910437944</v>
      </c>
      <c r="R99" s="38">
        <f t="shared" si="6"/>
        <v>0.47465747599867769</v>
      </c>
      <c r="S99" s="38">
        <f t="shared" si="6"/>
        <v>0</v>
      </c>
      <c r="T99" s="37">
        <f t="shared" si="6"/>
        <v>3.9417049999999998</v>
      </c>
      <c r="U99" s="37">
        <f t="shared" si="6"/>
        <v>1.6774974999999999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0.66721499999999989</v>
      </c>
      <c r="Z99" s="34">
        <f t="shared" si="6"/>
        <v>0</v>
      </c>
      <c r="AA99" s="75">
        <f t="shared" si="6"/>
        <v>1.1247199999999997</v>
      </c>
      <c r="AB99" s="75">
        <f t="shared" si="6"/>
        <v>-6.5407599999999988</v>
      </c>
      <c r="AC99">
        <f t="shared" si="6"/>
        <v>0.35277566426105578</v>
      </c>
      <c r="AD99">
        <f t="shared" si="6"/>
        <v>28.418524565629919</v>
      </c>
      <c r="AE99">
        <f t="shared" si="6"/>
        <v>6.86885E-2</v>
      </c>
      <c r="AG99">
        <f t="shared" si="6"/>
        <v>28.48721306562992</v>
      </c>
      <c r="AI99">
        <f t="shared" si="6"/>
        <v>0</v>
      </c>
      <c r="AJ99">
        <f t="shared" si="6"/>
        <v>0</v>
      </c>
      <c r="AK99">
        <f t="shared" si="6"/>
        <v>2.2217849999999988</v>
      </c>
      <c r="AL99">
        <f t="shared" si="6"/>
        <v>-4.4249999999999998E-2</v>
      </c>
      <c r="AM99">
        <f t="shared" si="6"/>
        <v>0</v>
      </c>
      <c r="AN99">
        <f t="shared" si="6"/>
        <v>0</v>
      </c>
      <c r="AO99">
        <f t="shared" si="6"/>
        <v>0.16996749999999999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0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646.72024362551099</v>
      </c>
      <c r="P3" s="36">
        <v>68.180000000000007</v>
      </c>
      <c r="Q3" s="36">
        <v>11.577986787204452</v>
      </c>
      <c r="R3" s="38">
        <v>0</v>
      </c>
      <c r="S3" s="38">
        <v>0</v>
      </c>
      <c r="T3" s="37">
        <f>SUMPRODUCT(LTA!J3:AN3,LTA!J$101:AN$101,LTA!J$104:AN$104)</f>
        <v>30.59</v>
      </c>
      <c r="U3" s="37">
        <f>SUMPRODUCT(LTA!J3:AN3,LTA!J$102:AN$102,LTA!J$104:AN$104)</f>
        <v>74.61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-136</v>
      </c>
      <c r="AA3" s="75">
        <f>STOA!I3</f>
        <v>0</v>
      </c>
      <c r="AB3" s="75">
        <f>-STOA!O3</f>
        <v>-334.03</v>
      </c>
      <c r="AC3">
        <f>SUMIF(B3:AB3,"&gt;0")*$AC$2-SUMIF(B3:AB3,"&lt;0")*($AC$2/(1-$AC$2))+SUMIF(AI3:AR3,"&gt;0")*$AC$2-SUMIF(AI3:AR3,"&lt;0")*($AC$2/(1-$AC$2))</f>
        <v>11.370407400896418</v>
      </c>
      <c r="AD3">
        <f>SUM(B3:AB3,AI3:AV3)-AC3</f>
        <v>398.20782301181919</v>
      </c>
      <c r="AE3">
        <f>'IDT-1'!C3</f>
        <v>0</v>
      </c>
      <c r="AF3" s="24"/>
      <c r="AG3">
        <f>SUM(AD3:AF3)</f>
        <v>398.20782301181919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0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646.95204891284016</v>
      </c>
      <c r="P4" s="36">
        <v>68.180000000000007</v>
      </c>
      <c r="Q4" s="36">
        <v>11.57</v>
      </c>
      <c r="R4" s="38">
        <v>0</v>
      </c>
      <c r="S4" s="38">
        <v>0</v>
      </c>
      <c r="T4" s="37">
        <f>SUMPRODUCT(LTA!J4:AN4,LTA!J$101:AN$101,LTA!J$104:AN$104)</f>
        <v>34.590000000000003</v>
      </c>
      <c r="U4" s="37">
        <f>SUMPRODUCT(LTA!J4:AN4,LTA!J$102:AN$102,LTA!J$104:AN$104)</f>
        <v>75.08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-151</v>
      </c>
      <c r="AA4" s="75">
        <f>STOA!I4</f>
        <v>0</v>
      </c>
      <c r="AB4" s="75">
        <f>-STOA!O4</f>
        <v>-334.03</v>
      </c>
      <c r="AC4">
        <f t="shared" ref="AC4:AC67" si="0">SUMIF(B4:AB4,"&gt;0")*$AC$2-SUMIF(B4:AB4,"&lt;0")*($AC$2/(1-$AC$2))+SUMIF(AI4:AR4,"&gt;0")*$AC$2-SUMIF(AI4:AR4,"&lt;0")*($AC$2/(1-$AC$2))</f>
        <v>11.5369028421708</v>
      </c>
      <c r="AD4">
        <f t="shared" ref="AD4:AD67" si="1">SUM(B4:AB4,AI4:AV4)-AC4</f>
        <v>387.73514607066943</v>
      </c>
      <c r="AE4">
        <f>'IDT-1'!C4</f>
        <v>0</v>
      </c>
      <c r="AF4" s="24"/>
      <c r="AG4">
        <f t="shared" ref="AG4:AG67" si="2">SUM(AD4:AF4)</f>
        <v>387.73514607066943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0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640.99936110222859</v>
      </c>
      <c r="P5" s="36">
        <v>68.175883098846683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38.869999999999997</v>
      </c>
      <c r="U5" s="37">
        <f>SUMPRODUCT(LTA!J5:AN5,LTA!J$102:AN$102,LTA!J$104:AN$104)</f>
        <v>80.489999999999995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-171</v>
      </c>
      <c r="AA5" s="75">
        <f>STOA!I5</f>
        <v>0</v>
      </c>
      <c r="AB5" s="75">
        <f>-STOA!O5</f>
        <v>-334.03</v>
      </c>
      <c r="AC5">
        <f t="shared" si="0"/>
        <v>11.737684837089757</v>
      </c>
      <c r="AD5">
        <f t="shared" si="1"/>
        <v>371.26755936398558</v>
      </c>
      <c r="AE5">
        <f>'IDT-1'!C5</f>
        <v>0</v>
      </c>
      <c r="AF5" s="24"/>
      <c r="AG5">
        <f t="shared" si="2"/>
        <v>371.26755936398558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0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640.99936110222859</v>
      </c>
      <c r="P6" s="36">
        <v>68.180000000000007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40.71</v>
      </c>
      <c r="U6" s="37">
        <f>SUMPRODUCT(LTA!J6:AN6,LTA!J$102:AN$102,LTA!J$104:AN$104)</f>
        <v>80.97999999999999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-181</v>
      </c>
      <c r="AA6" s="75">
        <f>STOA!I6</f>
        <v>0</v>
      </c>
      <c r="AB6" s="75">
        <f>-STOA!O6</f>
        <v>-334.03</v>
      </c>
      <c r="AC6">
        <f t="shared" si="0"/>
        <v>11.842002996308336</v>
      </c>
      <c r="AD6">
        <f t="shared" si="1"/>
        <v>363.4973581059204</v>
      </c>
      <c r="AE6">
        <f>'IDT-1'!C6</f>
        <v>0</v>
      </c>
      <c r="AF6" s="24"/>
      <c r="AG6">
        <f t="shared" si="2"/>
        <v>363.4973581059204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0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640.99936110222859</v>
      </c>
      <c r="P7" s="36">
        <v>68.179999999999993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39.22</v>
      </c>
      <c r="U7" s="37">
        <f>SUMPRODUCT(LTA!J7:AN7,LTA!J$102:AN$102,LTA!J$104:AN$104)</f>
        <v>66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-172.04</v>
      </c>
      <c r="AA7" s="75">
        <f>STOA!I7</f>
        <v>0</v>
      </c>
      <c r="AB7" s="75">
        <f>-STOA!O7</f>
        <v>-334.03</v>
      </c>
      <c r="AC7">
        <f t="shared" si="0"/>
        <v>11.881888154840002</v>
      </c>
      <c r="AD7">
        <f t="shared" si="1"/>
        <v>325.94747294738863</v>
      </c>
      <c r="AE7">
        <f>'IDT-1'!C7</f>
        <v>0</v>
      </c>
      <c r="AF7" s="24"/>
      <c r="AG7">
        <f t="shared" si="2"/>
        <v>325.94747294738863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0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642.62792533846846</v>
      </c>
      <c r="P8" s="36">
        <v>38.586363550697328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38</v>
      </c>
      <c r="U8" s="37">
        <f>SUMPRODUCT(LTA!J8:AN8,LTA!J$102:AN$102,LTA!J$104:AN$104)</f>
        <v>66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-170</v>
      </c>
      <c r="AA8" s="75">
        <f>STOA!I8</f>
        <v>0</v>
      </c>
      <c r="AB8" s="75">
        <f>-STOA!O8</f>
        <v>-334.03</v>
      </c>
      <c r="AC8">
        <f t="shared" si="0"/>
        <v>11.450029231993719</v>
      </c>
      <c r="AD8">
        <f t="shared" si="1"/>
        <v>319.23425965717212</v>
      </c>
      <c r="AE8">
        <f>'IDT-1'!C8</f>
        <v>0</v>
      </c>
      <c r="AF8" s="24"/>
      <c r="AG8">
        <f t="shared" si="2"/>
        <v>319.23425965717212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0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638.82129858216695</v>
      </c>
      <c r="P9" s="36">
        <v>38.584000000000003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34</v>
      </c>
      <c r="U9" s="37">
        <f>SUMPRODUCT(LTA!J9:AN9,LTA!J$102:AN$102,LTA!J$104:AN$104)</f>
        <v>66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-185</v>
      </c>
      <c r="AA9" s="75">
        <f>STOA!I9</f>
        <v>0</v>
      </c>
      <c r="AB9" s="75">
        <f>-STOA!O9</f>
        <v>-334.03</v>
      </c>
      <c r="AC9">
        <f t="shared" si="0"/>
        <v>11.426789502039373</v>
      </c>
      <c r="AD9">
        <f t="shared" si="1"/>
        <v>306.44850908012756</v>
      </c>
      <c r="AE9">
        <f>'IDT-1'!C9</f>
        <v>0</v>
      </c>
      <c r="AF9" s="24"/>
      <c r="AG9">
        <f t="shared" si="2"/>
        <v>306.44850908012756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0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632.87904621604184</v>
      </c>
      <c r="P10" s="36">
        <v>38.584000000000003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34</v>
      </c>
      <c r="U10" s="37">
        <f>SUMPRODUCT(LTA!J10:AN10,LTA!J$102:AN$102,LTA!J$104:AN$104)</f>
        <v>65.949999999999989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-190</v>
      </c>
      <c r="AA10" s="75">
        <f>STOA!I10</f>
        <v>0</v>
      </c>
      <c r="AB10" s="75">
        <f>-STOA!O10</f>
        <v>-334.03</v>
      </c>
      <c r="AC10">
        <f t="shared" si="0"/>
        <v>11.418810370788368</v>
      </c>
      <c r="AD10">
        <f t="shared" si="1"/>
        <v>295.46423584525337</v>
      </c>
      <c r="AE10">
        <f>'IDT-1'!C10</f>
        <v>0</v>
      </c>
      <c r="AF10" s="24"/>
      <c r="AG10">
        <f t="shared" si="2"/>
        <v>295.46423584525337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0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632.87325556087114</v>
      </c>
      <c r="P11" s="36">
        <v>38.584000000000003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33.67</v>
      </c>
      <c r="U11" s="37">
        <f>SUMPRODUCT(LTA!J11:AN11,LTA!J$102:AN$102,LTA!J$104:AN$104)</f>
        <v>65.37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-185</v>
      </c>
      <c r="AA11" s="75">
        <f>STOA!I11</f>
        <v>0</v>
      </c>
      <c r="AB11" s="75">
        <f>-STOA!O11</f>
        <v>-334.03</v>
      </c>
      <c r="AC11">
        <f t="shared" si="0"/>
        <v>11.368761940660489</v>
      </c>
      <c r="AD11">
        <f t="shared" si="1"/>
        <v>299.59849362021072</v>
      </c>
      <c r="AE11">
        <f>'IDT-1'!C11</f>
        <v>0</v>
      </c>
      <c r="AF11" s="24"/>
      <c r="AG11">
        <f t="shared" si="2"/>
        <v>299.59849362021072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0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632.87008641226544</v>
      </c>
      <c r="P12" s="36">
        <v>25.079999999999995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33.19</v>
      </c>
      <c r="U12" s="37">
        <f>SUMPRODUCT(LTA!J12:AN12,LTA!J$102:AN$102,LTA!J$104:AN$104)</f>
        <v>64.819999999999993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-185</v>
      </c>
      <c r="AA12" s="75">
        <f>STOA!I12</f>
        <v>0</v>
      </c>
      <c r="AB12" s="75">
        <f>-STOA!O12</f>
        <v>-334.03</v>
      </c>
      <c r="AC12">
        <f t="shared" si="0"/>
        <v>11.246649719812201</v>
      </c>
      <c r="AD12">
        <f t="shared" si="1"/>
        <v>285.1834366924532</v>
      </c>
      <c r="AE12">
        <f>'IDT-1'!C12</f>
        <v>0</v>
      </c>
      <c r="AF12" s="24"/>
      <c r="AG12">
        <f t="shared" si="2"/>
        <v>285.1834366924532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0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638.82211429468725</v>
      </c>
      <c r="P13" s="36">
        <v>25.079999999999995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32</v>
      </c>
      <c r="U13" s="37">
        <f>SUMPRODUCT(LTA!J13:AN13,LTA!J$102:AN$102,LTA!J$104:AN$104)</f>
        <v>67.319999999999993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-190</v>
      </c>
      <c r="AA13" s="75">
        <f>STOA!I13</f>
        <v>0</v>
      </c>
      <c r="AB13" s="75">
        <f>-STOA!O13</f>
        <v>-334.03</v>
      </c>
      <c r="AC13">
        <f t="shared" si="0"/>
        <v>11.350006542648991</v>
      </c>
      <c r="AD13">
        <f t="shared" si="1"/>
        <v>287.34210775203837</v>
      </c>
      <c r="AE13">
        <f>'IDT-1'!C13</f>
        <v>0</v>
      </c>
      <c r="AF13" s="24"/>
      <c r="AG13">
        <f t="shared" si="2"/>
        <v>287.34210775203837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0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640.11550406137894</v>
      </c>
      <c r="P14" s="36">
        <v>25.079999999999995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31</v>
      </c>
      <c r="U14" s="37">
        <f>SUMPRODUCT(LTA!J14:AN14,LTA!J$102:AN$102,LTA!J$104:AN$104)</f>
        <v>67.009999999999991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-190</v>
      </c>
      <c r="AA14" s="75">
        <f>STOA!I14</f>
        <v>0</v>
      </c>
      <c r="AB14" s="75">
        <f>-STOA!O14</f>
        <v>-334.03</v>
      </c>
      <c r="AC14">
        <f t="shared" si="0"/>
        <v>11.349867016689201</v>
      </c>
      <c r="AD14">
        <f t="shared" si="1"/>
        <v>287.32563704468981</v>
      </c>
      <c r="AE14">
        <f>'IDT-1'!C14</f>
        <v>0</v>
      </c>
      <c r="AF14" s="24"/>
      <c r="AG14">
        <f t="shared" si="2"/>
        <v>287.32563704468981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0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637.95171339217609</v>
      </c>
      <c r="P15" s="36">
        <v>25.079999999999995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29.69</v>
      </c>
      <c r="U15" s="37">
        <f>SUMPRODUCT(LTA!J15:AN15,LTA!J$102:AN$102,LTA!J$104:AN$104)</f>
        <v>66.759999999999991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-200</v>
      </c>
      <c r="AA15" s="75">
        <f>STOA!I15</f>
        <v>0</v>
      </c>
      <c r="AB15" s="75">
        <f>-STOA!O15</f>
        <v>-334.03</v>
      </c>
      <c r="AC15">
        <f t="shared" si="0"/>
        <v>11.403298752316788</v>
      </c>
      <c r="AD15">
        <f t="shared" si="1"/>
        <v>273.5484146398594</v>
      </c>
      <c r="AE15">
        <f>'IDT-1'!C15</f>
        <v>0</v>
      </c>
      <c r="AF15" s="24"/>
      <c r="AG15">
        <f t="shared" si="2"/>
        <v>273.5484146398594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0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638.61800503628706</v>
      </c>
      <c r="P16" s="36">
        <v>25.079999999999995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29.58</v>
      </c>
      <c r="U16" s="37">
        <f>SUMPRODUCT(LTA!J16:AN16,LTA!J$102:AN$102,LTA!J$104:AN$104)</f>
        <v>66.59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-200</v>
      </c>
      <c r="AA16" s="75">
        <f>STOA!I16</f>
        <v>0</v>
      </c>
      <c r="AB16" s="75">
        <f>-STOA!O16</f>
        <v>-334.03</v>
      </c>
      <c r="AC16">
        <f t="shared" si="0"/>
        <v>11.406543602127321</v>
      </c>
      <c r="AD16">
        <f t="shared" si="1"/>
        <v>273.93146143415987</v>
      </c>
      <c r="AE16">
        <f>'IDT-1'!C16</f>
        <v>0</v>
      </c>
      <c r="AF16" s="24"/>
      <c r="AG16">
        <f t="shared" si="2"/>
        <v>273.93146143415987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0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638.81397315196602</v>
      </c>
      <c r="P17" s="36">
        <v>25.079999999999995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29.71</v>
      </c>
      <c r="U17" s="37">
        <f>SUMPRODUCT(LTA!J17:AN17,LTA!J$102:AN$102,LTA!J$104:AN$104)</f>
        <v>66.3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-200</v>
      </c>
      <c r="AA17" s="75">
        <f>STOA!I17</f>
        <v>0</v>
      </c>
      <c r="AB17" s="75">
        <f>-STOA!O17</f>
        <v>-334.03</v>
      </c>
      <c r="AC17">
        <f t="shared" si="0"/>
        <v>11.406845734299022</v>
      </c>
      <c r="AD17">
        <f t="shared" si="1"/>
        <v>273.96712741766709</v>
      </c>
      <c r="AE17">
        <f>'IDT-1'!C17</f>
        <v>0</v>
      </c>
      <c r="AF17" s="24"/>
      <c r="AG17">
        <f t="shared" si="2"/>
        <v>273.96712741766709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0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639.24510290485421</v>
      </c>
      <c r="P18" s="36">
        <v>25.079999999999995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29.77</v>
      </c>
      <c r="U18" s="37">
        <f>SUMPRODUCT(LTA!J18:AN18,LTA!J$102:AN$102,LTA!J$104:AN$104)</f>
        <v>66.03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-200</v>
      </c>
      <c r="AA18" s="75">
        <f>STOA!I18</f>
        <v>0</v>
      </c>
      <c r="AB18" s="75">
        <f>-STOA!O18</f>
        <v>-334.03</v>
      </c>
      <c r="AC18">
        <f t="shared" si="0"/>
        <v>11.408703224223284</v>
      </c>
      <c r="AD18">
        <f t="shared" si="1"/>
        <v>274.18639968063093</v>
      </c>
      <c r="AE18">
        <f>'IDT-1'!C18</f>
        <v>0</v>
      </c>
      <c r="AF18" s="24"/>
      <c r="AG18">
        <f t="shared" si="2"/>
        <v>274.18639968063093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0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636.92300582152689</v>
      </c>
      <c r="P19" s="36">
        <v>25.079999999999995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27.49</v>
      </c>
      <c r="U19" s="37">
        <f>SUMPRODUCT(LTA!J19:AN19,LTA!J$102:AN$102,LTA!J$104:AN$104)</f>
        <v>60.16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-195</v>
      </c>
      <c r="AA19" s="75">
        <f>STOA!I19</f>
        <v>0</v>
      </c>
      <c r="AB19" s="75">
        <f>-STOA!O19</f>
        <v>-334.03</v>
      </c>
      <c r="AC19">
        <f t="shared" si="0"/>
        <v>11.27838182009889</v>
      </c>
      <c r="AD19">
        <f t="shared" si="1"/>
        <v>268.84462400142803</v>
      </c>
      <c r="AE19">
        <f>'IDT-1'!C19</f>
        <v>0</v>
      </c>
      <c r="AF19" s="24"/>
      <c r="AG19">
        <f t="shared" si="2"/>
        <v>268.84462400142803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0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635.42326878178142</v>
      </c>
      <c r="P20" s="36">
        <v>25.079999999999995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25.45</v>
      </c>
      <c r="U20" s="37">
        <f>SUMPRODUCT(LTA!J20:AN20,LTA!J$102:AN$102,LTA!J$104:AN$104)</f>
        <v>60.16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-190</v>
      </c>
      <c r="AA20" s="75">
        <f>STOA!I20</f>
        <v>0</v>
      </c>
      <c r="AB20" s="75">
        <f>-STOA!O20</f>
        <v>-334.03</v>
      </c>
      <c r="AC20">
        <f t="shared" si="0"/>
        <v>11.206292240340581</v>
      </c>
      <c r="AD20">
        <f t="shared" si="1"/>
        <v>270.37697654144091</v>
      </c>
      <c r="AE20">
        <f>'IDT-1'!C20</f>
        <v>0</v>
      </c>
      <c r="AF20" s="24"/>
      <c r="AG20">
        <f t="shared" si="2"/>
        <v>270.37697654144091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0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636.53289785794357</v>
      </c>
      <c r="P21" s="36">
        <v>25.080000000000002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16.670000000000002</v>
      </c>
      <c r="U21" s="37">
        <f>SUMPRODUCT(LTA!J21:AN21,LTA!J$102:AN$102,LTA!J$104:AN$104)</f>
        <v>60.16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-185.12</v>
      </c>
      <c r="AA21" s="75">
        <f>STOA!I21</f>
        <v>0</v>
      </c>
      <c r="AB21" s="75">
        <f>-STOA!O21</f>
        <v>-334.03</v>
      </c>
      <c r="AC21">
        <f t="shared" si="0"/>
        <v>11.222069874882884</v>
      </c>
      <c r="AD21">
        <f t="shared" si="1"/>
        <v>282.04082798306069</v>
      </c>
      <c r="AE21">
        <f>'IDT-1'!C21</f>
        <v>0</v>
      </c>
      <c r="AF21" s="24"/>
      <c r="AG21">
        <f t="shared" si="2"/>
        <v>282.04082798306069</v>
      </c>
      <c r="AI21" s="34">
        <f>PXIL!I21</f>
        <v>0</v>
      </c>
      <c r="AJ21" s="34">
        <f>PXIL!O21</f>
        <v>0</v>
      </c>
      <c r="AK21" s="34">
        <f>RTM_IEX!I21</f>
        <v>14.47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0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643.98288728551302</v>
      </c>
      <c r="P22" s="36">
        <v>48.37</v>
      </c>
      <c r="Q22" s="36">
        <v>11.577986787204452</v>
      </c>
      <c r="R22" s="38">
        <v>0</v>
      </c>
      <c r="S22" s="38">
        <v>0</v>
      </c>
      <c r="T22" s="37">
        <f>SUMPRODUCT(LTA!J22:AN22,LTA!J$101:AN$101,LTA!J$104:AN$104)</f>
        <v>16.670000000000002</v>
      </c>
      <c r="U22" s="37">
        <f>SUMPRODUCT(LTA!J22:AN22,LTA!J$102:AN$102,LTA!J$104:AN$104)</f>
        <v>60.16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-186</v>
      </c>
      <c r="AA22" s="75">
        <f>STOA!I22</f>
        <v>0</v>
      </c>
      <c r="AB22" s="75">
        <f>-STOA!O22</f>
        <v>-334.03</v>
      </c>
      <c r="AC22">
        <f t="shared" si="0"/>
        <v>11.447319493884887</v>
      </c>
      <c r="AD22">
        <f t="shared" si="1"/>
        <v>306.86355457883252</v>
      </c>
      <c r="AE22">
        <f>'IDT-1'!C22</f>
        <v>0</v>
      </c>
      <c r="AF22" s="24"/>
      <c r="AG22">
        <f t="shared" si="2"/>
        <v>306.86355457883252</v>
      </c>
      <c r="AI22" s="34">
        <f>PXIL!I22</f>
        <v>0</v>
      </c>
      <c r="AJ22" s="34">
        <f>PXIL!O22</f>
        <v>0</v>
      </c>
      <c r="AK22" s="34">
        <f>RTM_IEX!I22</f>
        <v>9.65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0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646.13246476426934</v>
      </c>
      <c r="P23" s="36">
        <v>48.37</v>
      </c>
      <c r="Q23" s="36">
        <v>22.096751910640798</v>
      </c>
      <c r="R23" s="38">
        <v>0</v>
      </c>
      <c r="S23" s="38">
        <v>0</v>
      </c>
      <c r="T23" s="37">
        <f>SUMPRODUCT(LTA!J23:AN23,LTA!J$101:AN$101,LTA!J$104:AN$104)</f>
        <v>16.670000000000002</v>
      </c>
      <c r="U23" s="37">
        <f>SUMPRODUCT(LTA!J23:AN23,LTA!J$102:AN$102,LTA!J$104:AN$104)</f>
        <v>89.1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-211</v>
      </c>
      <c r="AA23" s="75">
        <f>STOA!I23</f>
        <v>0</v>
      </c>
      <c r="AB23" s="75">
        <f>-STOA!O23</f>
        <v>-334.03</v>
      </c>
      <c r="AC23">
        <f t="shared" si="0"/>
        <v>12.224039035236649</v>
      </c>
      <c r="AD23">
        <f t="shared" si="1"/>
        <v>278.04517763967345</v>
      </c>
      <c r="AE23">
        <f>'IDT-1'!C23</f>
        <v>0</v>
      </c>
      <c r="AF23" s="24"/>
      <c r="AG23">
        <f t="shared" si="2"/>
        <v>278.04517763967345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0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646.1486262634719</v>
      </c>
      <c r="P24" s="36">
        <v>48.37</v>
      </c>
      <c r="Q24" s="36">
        <v>22.096751910640798</v>
      </c>
      <c r="R24" s="38">
        <v>0</v>
      </c>
      <c r="S24" s="38">
        <v>0</v>
      </c>
      <c r="T24" s="37">
        <f>SUMPRODUCT(LTA!J24:AN24,LTA!J$101:AN$101,LTA!J$104:AN$104)</f>
        <v>16.670000000000002</v>
      </c>
      <c r="U24" s="37">
        <f>SUMPRODUCT(LTA!J24:AN24,LTA!J$102:AN$102,LTA!J$104:AN$104)</f>
        <v>109.82000000000001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-181</v>
      </c>
      <c r="AA24" s="75">
        <f>STOA!I24</f>
        <v>0</v>
      </c>
      <c r="AB24" s="75">
        <f>-STOA!O24</f>
        <v>-334.03</v>
      </c>
      <c r="AC24">
        <f t="shared" si="0"/>
        <v>12.389751634105062</v>
      </c>
      <c r="AD24">
        <f t="shared" si="1"/>
        <v>299.61562654000767</v>
      </c>
      <c r="AE24">
        <f>'IDT-1'!C24</f>
        <v>0</v>
      </c>
      <c r="AF24" s="24"/>
      <c r="AG24">
        <f t="shared" si="2"/>
        <v>299.61562654000767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0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652.0976283690627</v>
      </c>
      <c r="P25" s="36">
        <v>48.37</v>
      </c>
      <c r="Q25" s="36">
        <v>22.096751910640798</v>
      </c>
      <c r="R25" s="38">
        <v>0</v>
      </c>
      <c r="S25" s="38">
        <v>0</v>
      </c>
      <c r="T25" s="37">
        <f>SUMPRODUCT(LTA!J25:AN25,LTA!J$101:AN$101,LTA!J$104:AN$104)</f>
        <v>16.670000000000002</v>
      </c>
      <c r="U25" s="37">
        <f>SUMPRODUCT(LTA!J25:AN25,LTA!J$102:AN$102,LTA!J$104:AN$104)</f>
        <v>109.81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-136</v>
      </c>
      <c r="AA25" s="75">
        <f>STOA!I25</f>
        <v>0</v>
      </c>
      <c r="AB25" s="75">
        <f>-STOA!O25</f>
        <v>-334.03</v>
      </c>
      <c r="AC25">
        <f t="shared" si="0"/>
        <v>12.143148731420908</v>
      </c>
      <c r="AD25">
        <f t="shared" si="1"/>
        <v>340.80123154828249</v>
      </c>
      <c r="AE25">
        <f>'IDT-1'!C25</f>
        <v>0</v>
      </c>
      <c r="AF25" s="24"/>
      <c r="AG25">
        <f t="shared" si="2"/>
        <v>340.80123154828249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-74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0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44.997985224983211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657.53448795499503</v>
      </c>
      <c r="P26" s="36">
        <v>48.37</v>
      </c>
      <c r="Q26" s="36">
        <v>22.096751910640798</v>
      </c>
      <c r="R26" s="38">
        <v>0</v>
      </c>
      <c r="S26" s="38">
        <v>0</v>
      </c>
      <c r="T26" s="37">
        <f>SUMPRODUCT(LTA!J26:AN26,LTA!J$101:AN$101,LTA!J$104:AN$104)</f>
        <v>16.670000000000002</v>
      </c>
      <c r="U26" s="37">
        <f>SUMPRODUCT(LTA!J26:AN26,LTA!J$102:AN$102,LTA!J$104:AN$104)</f>
        <v>110.3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-91</v>
      </c>
      <c r="AA26" s="75">
        <f>STOA!I26</f>
        <v>0</v>
      </c>
      <c r="AB26" s="75">
        <f>-STOA!O26</f>
        <v>-334.03</v>
      </c>
      <c r="AC26">
        <f t="shared" si="0"/>
        <v>11.405901232592583</v>
      </c>
      <c r="AD26">
        <f t="shared" si="1"/>
        <v>434.53332385802651</v>
      </c>
      <c r="AE26">
        <f>'IDT-1'!C26</f>
        <v>0</v>
      </c>
      <c r="AF26" s="24"/>
      <c r="AG26">
        <f t="shared" si="2"/>
        <v>434.53332385802651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0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665.72687228856125</v>
      </c>
      <c r="P27" s="36">
        <v>48.37</v>
      </c>
      <c r="Q27" s="36">
        <v>22.096751910640798</v>
      </c>
      <c r="R27" s="38">
        <v>0</v>
      </c>
      <c r="S27" s="38">
        <v>0</v>
      </c>
      <c r="T27" s="37">
        <f>SUMPRODUCT(LTA!J27:AN27,LTA!J$101:AN$101,LTA!J$104:AN$104)</f>
        <v>16.670000000000002</v>
      </c>
      <c r="U27" s="37">
        <f>SUMPRODUCT(LTA!J27:AN27,LTA!J$102:AN$102,LTA!J$104:AN$104)</f>
        <v>108.29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-25</v>
      </c>
      <c r="AA27" s="75">
        <f>STOA!I27</f>
        <v>0</v>
      </c>
      <c r="AB27" s="75">
        <f>-STOA!O27</f>
        <v>-300</v>
      </c>
      <c r="AC27">
        <f t="shared" si="0"/>
        <v>10.712134170582694</v>
      </c>
      <c r="AD27">
        <f t="shared" si="1"/>
        <v>529.44149002861934</v>
      </c>
      <c r="AE27">
        <f>'IDT-1'!C27</f>
        <v>-11.853999999999999</v>
      </c>
      <c r="AF27" s="24"/>
      <c r="AG27">
        <f t="shared" si="2"/>
        <v>517.5874900286193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0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724.95335559777357</v>
      </c>
      <c r="P28" s="36">
        <v>48.37</v>
      </c>
      <c r="Q28" s="36">
        <v>22.1</v>
      </c>
      <c r="R28" s="38">
        <v>0.53</v>
      </c>
      <c r="S28" s="38">
        <v>0</v>
      </c>
      <c r="T28" s="37">
        <f>SUMPRODUCT(LTA!J28:AN28,LTA!J$101:AN$101,LTA!J$104:AN$104)</f>
        <v>16.670000000000002</v>
      </c>
      <c r="U28" s="37">
        <f>SUMPRODUCT(LTA!J28:AN28,LTA!J$102:AN$102,LTA!J$104:AN$104)</f>
        <v>108.29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-300</v>
      </c>
      <c r="AC28">
        <f t="shared" si="0"/>
        <v>11.248000545230251</v>
      </c>
      <c r="AD28">
        <f t="shared" si="1"/>
        <v>584.66535505254319</v>
      </c>
      <c r="AE28">
        <f>'IDT-1'!C28</f>
        <v>0</v>
      </c>
      <c r="AF28" s="24"/>
      <c r="AG28">
        <f t="shared" si="2"/>
        <v>584.66535505254319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0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797.92093127357862</v>
      </c>
      <c r="P29" s="36">
        <v>48.37</v>
      </c>
      <c r="Q29" s="36">
        <v>22.1</v>
      </c>
      <c r="R29" s="38">
        <v>1.81</v>
      </c>
      <c r="S29" s="38">
        <v>0</v>
      </c>
      <c r="T29" s="37">
        <f>SUMPRODUCT(LTA!J29:AN29,LTA!J$101:AN$101,LTA!J$104:AN$104)</f>
        <v>16.670000000000002</v>
      </c>
      <c r="U29" s="37">
        <f>SUMPRODUCT(LTA!J29:AN29,LTA!J$102:AN$102,LTA!J$104:AN$104)</f>
        <v>108.29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11.888622496356792</v>
      </c>
      <c r="AD29">
        <f t="shared" si="1"/>
        <v>656.27230877722184</v>
      </c>
      <c r="AE29">
        <f>'IDT-1'!C29</f>
        <v>0</v>
      </c>
      <c r="AF29" s="24"/>
      <c r="AG29">
        <f t="shared" si="2"/>
        <v>656.27230877722184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0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818.78494812578833</v>
      </c>
      <c r="P30" s="36">
        <v>48.37</v>
      </c>
      <c r="Q30" s="36">
        <v>22.1</v>
      </c>
      <c r="R30" s="38">
        <v>5.7899999999999991</v>
      </c>
      <c r="S30" s="38">
        <v>0</v>
      </c>
      <c r="T30" s="37">
        <f>SUMPRODUCT(LTA!J30:AN30,LTA!J$101:AN$101,LTA!J$104:AN$104)</f>
        <v>16.670000000000002</v>
      </c>
      <c r="U30" s="37">
        <f>SUMPRODUCT(LTA!J30:AN30,LTA!J$102:AN$102,LTA!J$104:AN$104)</f>
        <v>108.29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11.75846592891979</v>
      </c>
      <c r="AD30">
        <f t="shared" si="1"/>
        <v>721.24648219686856</v>
      </c>
      <c r="AE30">
        <f>'IDT-1'!C30</f>
        <v>0</v>
      </c>
      <c r="AF30" s="24"/>
      <c r="AG30">
        <f t="shared" si="2"/>
        <v>721.24648219686856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0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825.94873643737481</v>
      </c>
      <c r="P31" s="36">
        <v>48.37</v>
      </c>
      <c r="Q31" s="36">
        <v>22.1</v>
      </c>
      <c r="R31" s="38">
        <v>11.939999999999998</v>
      </c>
      <c r="S31" s="38">
        <v>0</v>
      </c>
      <c r="T31" s="37">
        <f>SUMPRODUCT(LTA!J31:AN31,LTA!J$101:AN$101,LTA!J$104:AN$104)</f>
        <v>14.05</v>
      </c>
      <c r="U31" s="37">
        <f>SUMPRODUCT(LTA!J31:AN31,LTA!J$102:AN$102,LTA!J$104:AN$104)</f>
        <v>108.29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11.661216703540667</v>
      </c>
      <c r="AD31">
        <f t="shared" si="1"/>
        <v>774.03751973383407</v>
      </c>
      <c r="AE31">
        <f>'IDT-1'!C31</f>
        <v>0</v>
      </c>
      <c r="AF31" s="24"/>
      <c r="AG31">
        <f t="shared" si="2"/>
        <v>774.03751973383407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0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822.16210282976613</v>
      </c>
      <c r="P32" s="36">
        <v>48.37</v>
      </c>
      <c r="Q32" s="36">
        <v>22.1</v>
      </c>
      <c r="R32" s="38">
        <v>21.91712788259958</v>
      </c>
      <c r="S32" s="38">
        <v>0</v>
      </c>
      <c r="T32" s="37">
        <f>SUMPRODUCT(LTA!J32:AN32,LTA!J$101:AN$101,LTA!J$104:AN$104)</f>
        <v>16.73</v>
      </c>
      <c r="U32" s="37">
        <f>SUMPRODUCT(LTA!J32:AN32,LTA!J$102:AN$102,LTA!J$104:AN$104)</f>
        <v>108.29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11.954464855450592</v>
      </c>
      <c r="AD32">
        <f t="shared" si="1"/>
        <v>808.65476585691522</v>
      </c>
      <c r="AE32">
        <f>'IDT-1'!C32</f>
        <v>0</v>
      </c>
      <c r="AF32" s="24"/>
      <c r="AG32">
        <f t="shared" si="2"/>
        <v>808.65476585691522</v>
      </c>
      <c r="AI32" s="34">
        <f>PXIL!I32</f>
        <v>0</v>
      </c>
      <c r="AJ32" s="34">
        <f>PXIL!O32</f>
        <v>0</v>
      </c>
      <c r="AK32" s="34">
        <f>RTM_IEX!I32</f>
        <v>26.04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0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819.24647790453764</v>
      </c>
      <c r="P33" s="36">
        <v>48.37</v>
      </c>
      <c r="Q33" s="36">
        <v>22.1</v>
      </c>
      <c r="R33" s="38">
        <v>25.45</v>
      </c>
      <c r="S33" s="38">
        <v>0</v>
      </c>
      <c r="T33" s="37">
        <f>SUMPRODUCT(LTA!J33:AN33,LTA!J$101:AN$101,LTA!J$104:AN$104)</f>
        <v>23.38</v>
      </c>
      <c r="U33" s="37">
        <f>SUMPRODUCT(LTA!J33:AN33,LTA!J$102:AN$102,LTA!J$104:AN$104)</f>
        <v>107.45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12.097577731864835</v>
      </c>
      <c r="AD33">
        <f t="shared" si="1"/>
        <v>825.5489001726728</v>
      </c>
      <c r="AE33">
        <f>'IDT-1'!C33</f>
        <v>0</v>
      </c>
      <c r="AF33" s="24"/>
      <c r="AG33">
        <f t="shared" si="2"/>
        <v>825.5489001726728</v>
      </c>
      <c r="AI33" s="34">
        <f>PXIL!I33</f>
        <v>0</v>
      </c>
      <c r="AJ33" s="34">
        <f>PXIL!O33</f>
        <v>0</v>
      </c>
      <c r="AK33" s="34">
        <f>RTM_IEX!I33</f>
        <v>36.65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0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789.70465914045269</v>
      </c>
      <c r="P34" s="36">
        <v>48.37</v>
      </c>
      <c r="Q34" s="36">
        <v>22.1</v>
      </c>
      <c r="R34" s="38">
        <v>25.45</v>
      </c>
      <c r="S34" s="38">
        <v>0</v>
      </c>
      <c r="T34" s="37">
        <f>SUMPRODUCT(LTA!J34:AN34,LTA!J$101:AN$101,LTA!J$104:AN$104)</f>
        <v>36.39</v>
      </c>
      <c r="U34" s="37">
        <f>SUMPRODUCT(LTA!J34:AN34,LTA!J$102:AN$102,LTA!J$104:AN$104)</f>
        <v>107.45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12.112682454246523</v>
      </c>
      <c r="AD34">
        <f t="shared" si="1"/>
        <v>827.3319766862063</v>
      </c>
      <c r="AE34">
        <f>'IDT-1'!C34</f>
        <v>0</v>
      </c>
      <c r="AF34" s="24"/>
      <c r="AG34">
        <f t="shared" si="2"/>
        <v>827.3319766862063</v>
      </c>
      <c r="AI34" s="34">
        <f>PXIL!I34</f>
        <v>0</v>
      </c>
      <c r="AJ34" s="34">
        <f>PXIL!O34</f>
        <v>0</v>
      </c>
      <c r="AK34" s="34">
        <f>RTM_IEX!I34</f>
        <v>54.98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0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776.29642553328893</v>
      </c>
      <c r="P35" s="36">
        <v>48.37</v>
      </c>
      <c r="Q35" s="36">
        <v>22.1</v>
      </c>
      <c r="R35" s="38">
        <v>25.45</v>
      </c>
      <c r="S35" s="38">
        <v>0</v>
      </c>
      <c r="T35" s="37">
        <f>SUMPRODUCT(LTA!J35:AN35,LTA!J$101:AN$101,LTA!J$104:AN$104)</f>
        <v>46.33</v>
      </c>
      <c r="U35" s="37">
        <f>SUMPRODUCT(LTA!J35:AN35,LTA!J$102:AN$102,LTA!J$104:AN$104)</f>
        <v>107.45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11.999801291946346</v>
      </c>
      <c r="AD35">
        <f t="shared" si="1"/>
        <v>814.00662424134271</v>
      </c>
      <c r="AE35">
        <f>'IDT-1'!C35</f>
        <v>0</v>
      </c>
      <c r="AF35" s="24"/>
      <c r="AG35">
        <f t="shared" si="2"/>
        <v>814.00662424134271</v>
      </c>
      <c r="AI35" s="34">
        <f>PXIL!I35</f>
        <v>0</v>
      </c>
      <c r="AJ35" s="34">
        <f>PXIL!O35</f>
        <v>0</v>
      </c>
      <c r="AK35" s="34">
        <f>RTM_IEX!I35</f>
        <v>45.01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0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759.98432641847364</v>
      </c>
      <c r="P36" s="36">
        <v>48.37</v>
      </c>
      <c r="Q36" s="36">
        <v>22.1</v>
      </c>
      <c r="R36" s="38">
        <v>25.45</v>
      </c>
      <c r="S36" s="38">
        <v>0</v>
      </c>
      <c r="T36" s="37">
        <f>SUMPRODUCT(LTA!J36:AN36,LTA!J$101:AN$101,LTA!J$104:AN$104)</f>
        <v>55.42</v>
      </c>
      <c r="U36" s="37">
        <f>SUMPRODUCT(LTA!J36:AN36,LTA!J$102:AN$102,LTA!J$104:AN$104)</f>
        <v>107.61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11.935103659381896</v>
      </c>
      <c r="AD36">
        <f t="shared" si="1"/>
        <v>806.36922275909171</v>
      </c>
      <c r="AE36">
        <f>'IDT-1'!C36</f>
        <v>0</v>
      </c>
      <c r="AF36" s="24"/>
      <c r="AG36">
        <f t="shared" si="2"/>
        <v>806.36922275909171</v>
      </c>
      <c r="AI36" s="34">
        <f>PXIL!I36</f>
        <v>0</v>
      </c>
      <c r="AJ36" s="34">
        <f>PXIL!O36</f>
        <v>0</v>
      </c>
      <c r="AK36" s="34">
        <f>RTM_IEX!I36</f>
        <v>44.37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0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752.1442119244017</v>
      </c>
      <c r="P37" s="36">
        <v>48.37</v>
      </c>
      <c r="Q37" s="36">
        <v>22.1</v>
      </c>
      <c r="R37" s="38">
        <v>25.45</v>
      </c>
      <c r="S37" s="38">
        <v>0</v>
      </c>
      <c r="T37" s="37">
        <f>SUMPRODUCT(LTA!J37:AN37,LTA!J$101:AN$101,LTA!J$104:AN$104)</f>
        <v>74.62</v>
      </c>
      <c r="U37" s="37">
        <f>SUMPRODUCT(LTA!J37:AN37,LTA!J$102:AN$102,LTA!J$104:AN$104)</f>
        <v>107.95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12.000958697631695</v>
      </c>
      <c r="AD37">
        <f t="shared" si="1"/>
        <v>814.14325322677007</v>
      </c>
      <c r="AE37">
        <f>'IDT-1'!C37</f>
        <v>0</v>
      </c>
      <c r="AF37" s="24"/>
      <c r="AG37">
        <f t="shared" si="2"/>
        <v>814.14325322677007</v>
      </c>
      <c r="AI37" s="34">
        <f>PXIL!I37</f>
        <v>0</v>
      </c>
      <c r="AJ37" s="34">
        <f>PXIL!O37</f>
        <v>0</v>
      </c>
      <c r="AK37" s="34">
        <f>RTM_IEX!I37</f>
        <v>40.51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0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740.92147666281198</v>
      </c>
      <c r="P38" s="36">
        <v>48.37</v>
      </c>
      <c r="Q38" s="36">
        <v>22.1</v>
      </c>
      <c r="R38" s="38">
        <v>25.45</v>
      </c>
      <c r="S38" s="38">
        <v>0</v>
      </c>
      <c r="T38" s="37">
        <f>SUMPRODUCT(LTA!J38:AN38,LTA!J$101:AN$101,LTA!J$104:AN$104)</f>
        <v>92.03</v>
      </c>
      <c r="U38" s="37">
        <f>SUMPRODUCT(LTA!J38:AN38,LTA!J$102:AN$102,LTA!J$104:AN$104)</f>
        <v>108.29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12.047723721434339</v>
      </c>
      <c r="AD38">
        <f t="shared" si="1"/>
        <v>819.66375294137765</v>
      </c>
      <c r="AE38">
        <f>'IDT-1'!C38</f>
        <v>0</v>
      </c>
      <c r="AF38" s="24"/>
      <c r="AG38">
        <f t="shared" si="2"/>
        <v>819.66375294137765</v>
      </c>
      <c r="AI38" s="34">
        <f>PXIL!I38</f>
        <v>0</v>
      </c>
      <c r="AJ38" s="34">
        <f>PXIL!O38</f>
        <v>0</v>
      </c>
      <c r="AK38" s="34">
        <f>RTM_IEX!I38</f>
        <v>39.549999999999997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0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733.37258462642967</v>
      </c>
      <c r="P39" s="36">
        <v>48.37</v>
      </c>
      <c r="Q39" s="36">
        <v>22.1</v>
      </c>
      <c r="R39" s="38">
        <v>25.45</v>
      </c>
      <c r="S39" s="38">
        <v>0</v>
      </c>
      <c r="T39" s="37">
        <f>SUMPRODUCT(LTA!J39:AN39,LTA!J$101:AN$101,LTA!J$104:AN$104)</f>
        <v>103.57</v>
      </c>
      <c r="U39" s="37">
        <f>SUMPRODUCT(LTA!J39:AN39,LTA!J$102:AN$102,LTA!J$104:AN$104)</f>
        <v>107.45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11.960709028328729</v>
      </c>
      <c r="AD39">
        <f t="shared" si="1"/>
        <v>809.39187559810091</v>
      </c>
      <c r="AE39">
        <f>'IDT-1'!C39</f>
        <v>0</v>
      </c>
      <c r="AF39" s="24"/>
      <c r="AG39">
        <f t="shared" si="2"/>
        <v>809.39187559810091</v>
      </c>
      <c r="AI39" s="34">
        <f>PXIL!I39</f>
        <v>0</v>
      </c>
      <c r="AJ39" s="34">
        <f>PXIL!O39</f>
        <v>0</v>
      </c>
      <c r="AK39" s="34">
        <f>RTM_IEX!I39</f>
        <v>26.04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0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733.37258462642967</v>
      </c>
      <c r="P40" s="36">
        <v>48.37</v>
      </c>
      <c r="Q40" s="36">
        <v>22.1</v>
      </c>
      <c r="R40" s="38">
        <v>25.45</v>
      </c>
      <c r="S40" s="38">
        <v>0</v>
      </c>
      <c r="T40" s="37">
        <f>SUMPRODUCT(LTA!J40:AN40,LTA!J$101:AN$101,LTA!J$104:AN$104)</f>
        <v>118.08</v>
      </c>
      <c r="U40" s="37">
        <f>SUMPRODUCT(LTA!J40:AN40,LTA!J$102:AN$102,LTA!J$104:AN$104)</f>
        <v>107.45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12.12316502832873</v>
      </c>
      <c r="AD40">
        <f t="shared" si="1"/>
        <v>828.56941959810104</v>
      </c>
      <c r="AE40">
        <f>'IDT-1'!C40</f>
        <v>0</v>
      </c>
      <c r="AF40" s="24"/>
      <c r="AG40">
        <f t="shared" si="2"/>
        <v>828.56941959810104</v>
      </c>
      <c r="AI40" s="34">
        <f>PXIL!I40</f>
        <v>0</v>
      </c>
      <c r="AJ40" s="34">
        <f>PXIL!O40</f>
        <v>0</v>
      </c>
      <c r="AK40" s="34">
        <f>RTM_IEX!I40</f>
        <v>30.87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0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737.23290456041718</v>
      </c>
      <c r="P41" s="36">
        <v>48.37</v>
      </c>
      <c r="Q41" s="36">
        <v>22.1</v>
      </c>
      <c r="R41" s="38">
        <v>25.45</v>
      </c>
      <c r="S41" s="38">
        <v>0</v>
      </c>
      <c r="T41" s="37">
        <f>SUMPRODUCT(LTA!J41:AN41,LTA!J$101:AN$101,LTA!J$104:AN$104)</f>
        <v>125.24000000000001</v>
      </c>
      <c r="U41" s="37">
        <f>SUMPRODUCT(LTA!J41:AN41,LTA!J$102:AN$102,LTA!J$104:AN$104)</f>
        <v>107.45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12.288647715774223</v>
      </c>
      <c r="AD41">
        <f t="shared" si="1"/>
        <v>848.10425684464303</v>
      </c>
      <c r="AE41">
        <f>'IDT-1'!C41</f>
        <v>0</v>
      </c>
      <c r="AF41" s="24"/>
      <c r="AG41">
        <f t="shared" si="2"/>
        <v>848.10425684464303</v>
      </c>
      <c r="AI41" s="34">
        <f>PXIL!I41</f>
        <v>0</v>
      </c>
      <c r="AJ41" s="34">
        <f>PXIL!O41</f>
        <v>0</v>
      </c>
      <c r="AK41" s="34">
        <f>RTM_IEX!I41</f>
        <v>39.549999999999997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0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738.8557477528085</v>
      </c>
      <c r="P42" s="36">
        <v>48.37</v>
      </c>
      <c r="Q42" s="36">
        <v>22.1</v>
      </c>
      <c r="R42" s="38">
        <v>25.45</v>
      </c>
      <c r="S42" s="38">
        <v>0</v>
      </c>
      <c r="T42" s="37">
        <f>SUMPRODUCT(LTA!J42:AN42,LTA!J$101:AN$101,LTA!J$104:AN$104)</f>
        <v>135.80000000000001</v>
      </c>
      <c r="U42" s="37">
        <f>SUMPRODUCT(LTA!J42:AN42,LTA!J$102:AN$102,LTA!J$104:AN$104)</f>
        <v>107.45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12.326135598590312</v>
      </c>
      <c r="AD42">
        <f t="shared" si="1"/>
        <v>852.5296121542184</v>
      </c>
      <c r="AE42">
        <f>'IDT-1'!C42</f>
        <v>0</v>
      </c>
      <c r="AF42" s="24"/>
      <c r="AG42">
        <f t="shared" si="2"/>
        <v>852.5296121542184</v>
      </c>
      <c r="AI42" s="34">
        <f>PXIL!I42</f>
        <v>0</v>
      </c>
      <c r="AJ42" s="34">
        <f>PXIL!O42</f>
        <v>0</v>
      </c>
      <c r="AK42" s="34">
        <f>RTM_IEX!I42</f>
        <v>31.83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0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737.7598027153723</v>
      </c>
      <c r="P43" s="36">
        <v>48.37</v>
      </c>
      <c r="Q43" s="36">
        <v>22.1</v>
      </c>
      <c r="R43" s="38">
        <v>25.45</v>
      </c>
      <c r="S43" s="38">
        <v>0</v>
      </c>
      <c r="T43" s="37">
        <f>SUMPRODUCT(LTA!J43:AN43,LTA!J$101:AN$101,LTA!J$104:AN$104)</f>
        <v>113.3</v>
      </c>
      <c r="U43" s="37">
        <f>SUMPRODUCT(LTA!J43:AN43,LTA!J$102:AN$102,LTA!J$104:AN$104)</f>
        <v>107.45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12.181689660275847</v>
      </c>
      <c r="AD43">
        <f t="shared" si="1"/>
        <v>835.4781130550964</v>
      </c>
      <c r="AE43">
        <f>'IDT-1'!C43</f>
        <v>0</v>
      </c>
      <c r="AF43" s="24"/>
      <c r="AG43">
        <f t="shared" si="2"/>
        <v>835.4781130550964</v>
      </c>
      <c r="AI43" s="34">
        <f>PXIL!I43</f>
        <v>0</v>
      </c>
      <c r="AJ43" s="34">
        <f>PXIL!O43</f>
        <v>0</v>
      </c>
      <c r="AK43" s="34">
        <f>RTM_IEX!I43</f>
        <v>48.23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0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737.7598027153723</v>
      </c>
      <c r="P44" s="36">
        <v>48.37</v>
      </c>
      <c r="Q44" s="36">
        <v>22.1</v>
      </c>
      <c r="R44" s="38">
        <v>25.45</v>
      </c>
      <c r="S44" s="38">
        <v>0</v>
      </c>
      <c r="T44" s="37">
        <f>SUMPRODUCT(LTA!J44:AN44,LTA!J$101:AN$101,LTA!J$104:AN$104)</f>
        <v>125.34</v>
      </c>
      <c r="U44" s="37">
        <f>SUMPRODUCT(LTA!J44:AN44,LTA!J$102:AN$102,LTA!J$104:AN$104)</f>
        <v>107.45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12.242337660275847</v>
      </c>
      <c r="AD44">
        <f t="shared" si="1"/>
        <v>842.63746505509653</v>
      </c>
      <c r="AE44">
        <f>'IDT-1'!C44</f>
        <v>0</v>
      </c>
      <c r="AF44" s="24"/>
      <c r="AG44">
        <f t="shared" si="2"/>
        <v>842.63746505509653</v>
      </c>
      <c r="AI44" s="34">
        <f>PXIL!I44</f>
        <v>0</v>
      </c>
      <c r="AJ44" s="34">
        <f>PXIL!O44</f>
        <v>0</v>
      </c>
      <c r="AK44" s="34">
        <f>RTM_IEX!I44</f>
        <v>43.41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0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741.70795502164913</v>
      </c>
      <c r="P45" s="36">
        <v>48.37</v>
      </c>
      <c r="Q45" s="36">
        <v>22.1</v>
      </c>
      <c r="R45" s="38">
        <v>25.45</v>
      </c>
      <c r="S45" s="38">
        <v>0</v>
      </c>
      <c r="T45" s="37">
        <f>SUMPRODUCT(LTA!J45:AN45,LTA!J$101:AN$101,LTA!J$104:AN$104)</f>
        <v>163.17000000000002</v>
      </c>
      <c r="U45" s="37">
        <f>SUMPRODUCT(LTA!J45:AN45,LTA!J$102:AN$102,LTA!J$104:AN$104)</f>
        <v>107.95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12.540690139648571</v>
      </c>
      <c r="AD45">
        <f t="shared" si="1"/>
        <v>877.85726488200066</v>
      </c>
      <c r="AE45">
        <f>'IDT-1'!C45</f>
        <v>0</v>
      </c>
      <c r="AF45" s="24"/>
      <c r="AG45">
        <f t="shared" si="2"/>
        <v>877.85726488200066</v>
      </c>
      <c r="AI45" s="34">
        <f>PXIL!I45</f>
        <v>0</v>
      </c>
      <c r="AJ45" s="34">
        <f>PXIL!O45</f>
        <v>0</v>
      </c>
      <c r="AK45" s="34">
        <f>RTM_IEX!I45</f>
        <v>36.65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0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741.70795502164913</v>
      </c>
      <c r="P46" s="36">
        <v>48.37</v>
      </c>
      <c r="Q46" s="36">
        <v>22.1</v>
      </c>
      <c r="R46" s="38">
        <v>25.45</v>
      </c>
      <c r="S46" s="38">
        <v>0</v>
      </c>
      <c r="T46" s="37">
        <f>SUMPRODUCT(LTA!J46:AN46,LTA!J$101:AN$101,LTA!J$104:AN$104)</f>
        <v>174.71</v>
      </c>
      <c r="U46" s="37">
        <f>SUMPRODUCT(LTA!J46:AN46,LTA!J$102:AN$102,LTA!J$104:AN$104)</f>
        <v>109.61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12.505746139648572</v>
      </c>
      <c r="AD46">
        <f t="shared" si="1"/>
        <v>873.73220888200046</v>
      </c>
      <c r="AE46">
        <f>'IDT-1'!C46</f>
        <v>0</v>
      </c>
      <c r="AF46" s="24"/>
      <c r="AG46">
        <f t="shared" si="2"/>
        <v>873.73220888200046</v>
      </c>
      <c r="AI46" s="34">
        <f>PXIL!I46</f>
        <v>0</v>
      </c>
      <c r="AJ46" s="34">
        <f>PXIL!O46</f>
        <v>0</v>
      </c>
      <c r="AK46" s="34">
        <f>RTM_IEX!I46</f>
        <v>19.29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0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731.89721055686459</v>
      </c>
      <c r="P47" s="36">
        <v>48.37</v>
      </c>
      <c r="Q47" s="36">
        <v>22.1</v>
      </c>
      <c r="R47" s="38">
        <v>25.45</v>
      </c>
      <c r="S47" s="38">
        <v>0</v>
      </c>
      <c r="T47" s="37">
        <f>SUMPRODUCT(LTA!J47:AN47,LTA!J$101:AN$101,LTA!J$104:AN$104)</f>
        <v>191.04</v>
      </c>
      <c r="U47" s="37">
        <f>SUMPRODUCT(LTA!J47:AN47,LTA!J$102:AN$102,LTA!J$104:AN$104)</f>
        <v>112.11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12.532871886144381</v>
      </c>
      <c r="AD47">
        <f t="shared" si="1"/>
        <v>876.93433867072019</v>
      </c>
      <c r="AE47">
        <f>'IDT-1'!C47</f>
        <v>0</v>
      </c>
      <c r="AF47" s="24"/>
      <c r="AG47">
        <f t="shared" si="2"/>
        <v>876.93433867072019</v>
      </c>
      <c r="AI47" s="34">
        <f>PXIL!I47</f>
        <v>0</v>
      </c>
      <c r="AJ47" s="34">
        <f>PXIL!O47</f>
        <v>0</v>
      </c>
      <c r="AK47" s="34">
        <f>RTM_IEX!I47</f>
        <v>13.5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714.26855881363997</v>
      </c>
      <c r="P48" s="36">
        <v>48.37</v>
      </c>
      <c r="Q48" s="36">
        <v>22.1</v>
      </c>
      <c r="R48" s="38">
        <v>25.45</v>
      </c>
      <c r="S48" s="38">
        <v>0</v>
      </c>
      <c r="T48" s="37">
        <f>SUMPRODUCT(LTA!J48:AN48,LTA!J$101:AN$101,LTA!J$104:AN$104)</f>
        <v>207.73000000000002</v>
      </c>
      <c r="U48" s="37">
        <f>SUMPRODUCT(LTA!J48:AN48,LTA!J$102:AN$102,LTA!J$104:AN$104)</f>
        <v>114.95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12.516503211501298</v>
      </c>
      <c r="AD48">
        <f t="shared" si="1"/>
        <v>875.00205560213885</v>
      </c>
      <c r="AE48">
        <f>'IDT-1'!C48</f>
        <v>0</v>
      </c>
      <c r="AF48" s="24"/>
      <c r="AG48">
        <f t="shared" si="2"/>
        <v>875.00205560213885</v>
      </c>
      <c r="AI48" s="34">
        <f>PXIL!I48</f>
        <v>0</v>
      </c>
      <c r="AJ48" s="34">
        <f>PXIL!O48</f>
        <v>0</v>
      </c>
      <c r="AK48" s="34">
        <f>RTM_IEX!I48</f>
        <v>9.65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0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44.99797852746957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731.72393435854246</v>
      </c>
      <c r="P49" s="36">
        <v>48.37</v>
      </c>
      <c r="Q49" s="36">
        <v>22.1</v>
      </c>
      <c r="R49" s="38">
        <v>25.45</v>
      </c>
      <c r="S49" s="38">
        <v>0</v>
      </c>
      <c r="T49" s="37">
        <f>SUMPRODUCT(LTA!J49:AN49,LTA!J$101:AN$101,LTA!J$104:AN$104)</f>
        <v>238.21</v>
      </c>
      <c r="U49" s="37">
        <f>SUMPRODUCT(LTA!J49:AN49,LTA!J$102:AN$102,LTA!J$104:AN$104)</f>
        <v>108.29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13.036274117455893</v>
      </c>
      <c r="AD49">
        <f t="shared" si="1"/>
        <v>876.1056387685561</v>
      </c>
      <c r="AE49">
        <f>'IDT-1'!C49</f>
        <v>0</v>
      </c>
      <c r="AF49" s="24"/>
      <c r="AG49">
        <f t="shared" si="2"/>
        <v>876.1056387685561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0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44.99797852746957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714.09498046273382</v>
      </c>
      <c r="P50" s="36">
        <v>48.37</v>
      </c>
      <c r="Q50" s="36">
        <v>22.1</v>
      </c>
      <c r="R50" s="38">
        <v>25.45</v>
      </c>
      <c r="S50" s="38">
        <v>0</v>
      </c>
      <c r="T50" s="37">
        <f>SUMPRODUCT(LTA!J50:AN50,LTA!J$101:AN$101,LTA!J$104:AN$104)</f>
        <v>241.09</v>
      </c>
      <c r="U50" s="37">
        <f>SUMPRODUCT(LTA!J50:AN50,LTA!J$102:AN$102,LTA!J$104:AN$104)</f>
        <v>108.79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12.958938693355545</v>
      </c>
      <c r="AD50">
        <f t="shared" si="1"/>
        <v>856.93402029684785</v>
      </c>
      <c r="AE50">
        <f>'IDT-1'!C50</f>
        <v>0</v>
      </c>
      <c r="AF50" s="24"/>
      <c r="AG50">
        <f t="shared" si="2"/>
        <v>856.93402029684785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0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44.99797852746957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667.65267265581281</v>
      </c>
      <c r="P51" s="36">
        <v>48.37</v>
      </c>
      <c r="Q51" s="36">
        <v>22.1</v>
      </c>
      <c r="R51" s="38">
        <v>25.45</v>
      </c>
      <c r="S51" s="38">
        <v>0</v>
      </c>
      <c r="T51" s="37">
        <f>SUMPRODUCT(LTA!J51:AN51,LTA!J$101:AN$101,LTA!J$104:AN$104)</f>
        <v>243.11</v>
      </c>
      <c r="U51" s="37">
        <f>SUMPRODUCT(LTA!J51:AN51,LTA!J$102:AN$102,LTA!J$104:AN$104)</f>
        <v>107.45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12.399592787406291</v>
      </c>
      <c r="AD51">
        <f t="shared" si="1"/>
        <v>861.2010583958762</v>
      </c>
      <c r="AE51">
        <f>'IDT-1'!C51</f>
        <v>0</v>
      </c>
      <c r="AF51" s="24"/>
      <c r="AG51">
        <f t="shared" si="2"/>
        <v>861.2010583958762</v>
      </c>
      <c r="AI51" s="34">
        <f>PXIL!I51</f>
        <v>0</v>
      </c>
      <c r="AJ51" s="34">
        <f>PXIL!O51</f>
        <v>0</v>
      </c>
      <c r="AK51" s="34">
        <f>RTM_IEX!I51</f>
        <v>14.47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0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44.99797852746957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658.00407604524014</v>
      </c>
      <c r="P52" s="36">
        <v>48.37</v>
      </c>
      <c r="Q52" s="36">
        <v>22.1</v>
      </c>
      <c r="R52" s="38">
        <v>25.45</v>
      </c>
      <c r="S52" s="38">
        <v>0</v>
      </c>
      <c r="T52" s="37">
        <f>SUMPRODUCT(LTA!J52:AN52,LTA!J$101:AN$101,LTA!J$104:AN$104)</f>
        <v>243</v>
      </c>
      <c r="U52" s="37">
        <f>SUMPRODUCT(LTA!J52:AN52,LTA!J$102:AN$102,LTA!J$104:AN$104)</f>
        <v>107.45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12.301408575877481</v>
      </c>
      <c r="AD52">
        <f t="shared" si="1"/>
        <v>849.61064599683232</v>
      </c>
      <c r="AE52">
        <f>'IDT-1'!C52</f>
        <v>0</v>
      </c>
      <c r="AF52" s="24"/>
      <c r="AG52">
        <f t="shared" si="2"/>
        <v>849.61064599683232</v>
      </c>
      <c r="AI52" s="34">
        <f>PXIL!I52</f>
        <v>0</v>
      </c>
      <c r="AJ52" s="34">
        <f>PXIL!O52</f>
        <v>0</v>
      </c>
      <c r="AK52" s="34">
        <f>RTM_IEX!I52</f>
        <v>12.54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0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44.99797852746957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645.78755296663701</v>
      </c>
      <c r="P53" s="36">
        <v>48.37</v>
      </c>
      <c r="Q53" s="36">
        <v>22.1</v>
      </c>
      <c r="R53" s="38">
        <v>25.45</v>
      </c>
      <c r="S53" s="38">
        <v>0</v>
      </c>
      <c r="T53" s="37">
        <f>SUMPRODUCT(LTA!J53:AN53,LTA!J$101:AN$101,LTA!J$104:AN$104)</f>
        <v>246.6</v>
      </c>
      <c r="U53" s="37">
        <f>SUMPRODUCT(LTA!J53:AN53,LTA!J$102:AN$102,LTA!J$104:AN$104)</f>
        <v>107.45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12.123693782017215</v>
      </c>
      <c r="AD53">
        <f t="shared" si="1"/>
        <v>828.63183771208946</v>
      </c>
      <c r="AE53">
        <f>'IDT-1'!C53</f>
        <v>0</v>
      </c>
      <c r="AF53" s="24"/>
      <c r="AG53">
        <f t="shared" si="2"/>
        <v>828.63183771208946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0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44.99797852746957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642.46329225374586</v>
      </c>
      <c r="P54" s="36">
        <v>48.37</v>
      </c>
      <c r="Q54" s="36">
        <v>11.57</v>
      </c>
      <c r="R54" s="38">
        <v>25.45</v>
      </c>
      <c r="S54" s="38">
        <v>0</v>
      </c>
      <c r="T54" s="37">
        <f>SUMPRODUCT(LTA!J54:AN54,LTA!J$101:AN$101,LTA!J$104:AN$104)</f>
        <v>247.13</v>
      </c>
      <c r="U54" s="37">
        <f>SUMPRODUCT(LTA!J54:AN54,LTA!J$102:AN$102,LTA!J$104:AN$104)</f>
        <v>107.95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12.01596999202893</v>
      </c>
      <c r="AD54">
        <f t="shared" si="1"/>
        <v>815.91530078918663</v>
      </c>
      <c r="AE54">
        <f>'IDT-1'!C54</f>
        <v>0</v>
      </c>
      <c r="AF54" s="24"/>
      <c r="AG54">
        <f t="shared" si="2"/>
        <v>815.91530078918663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0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643.7245453489104</v>
      </c>
      <c r="P55" s="36">
        <v>48.37</v>
      </c>
      <c r="Q55" s="36">
        <v>11.569999999999999</v>
      </c>
      <c r="R55" s="38">
        <v>25.45</v>
      </c>
      <c r="S55" s="38">
        <v>0</v>
      </c>
      <c r="T55" s="37">
        <f>SUMPRODUCT(LTA!J55:AN55,LTA!J$101:AN$101,LTA!J$104:AN$104)</f>
        <v>235.45</v>
      </c>
      <c r="U55" s="37">
        <f>SUMPRODUCT(LTA!J55:AN55,LTA!J$102:AN$102,LTA!J$104:AN$104)</f>
        <v>79.17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11.889223810620237</v>
      </c>
      <c r="AD55">
        <f t="shared" si="1"/>
        <v>758.7753215382902</v>
      </c>
      <c r="AE55">
        <f>'IDT-1'!C55</f>
        <v>0</v>
      </c>
      <c r="AF55" s="24"/>
      <c r="AG55">
        <f t="shared" si="2"/>
        <v>758.7753215382902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-21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0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639.14350062449012</v>
      </c>
      <c r="P56" s="36">
        <v>24.118215580380259</v>
      </c>
      <c r="Q56" s="36">
        <v>11.57</v>
      </c>
      <c r="R56" s="38">
        <v>25.45</v>
      </c>
      <c r="S56" s="38">
        <v>0</v>
      </c>
      <c r="T56" s="37">
        <f>SUMPRODUCT(LTA!J56:AN56,LTA!J$101:AN$101,LTA!J$104:AN$104)</f>
        <v>231.39</v>
      </c>
      <c r="U56" s="37">
        <f>SUMPRODUCT(LTA!J56:AN56,LTA!J$102:AN$102,LTA!J$104:AN$104)</f>
        <v>58.819999999999993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-300</v>
      </c>
      <c r="AC56">
        <f t="shared" si="0"/>
        <v>11.323387837661853</v>
      </c>
      <c r="AD56">
        <f t="shared" si="1"/>
        <v>720.09832836720852</v>
      </c>
      <c r="AE56">
        <f>'IDT-1'!C56</f>
        <v>0</v>
      </c>
      <c r="AF56" s="24"/>
      <c r="AG56">
        <f t="shared" si="2"/>
        <v>720.09832836720852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0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640.76634381688143</v>
      </c>
      <c r="P57" s="36">
        <v>24.11</v>
      </c>
      <c r="Q57" s="36">
        <v>11.57</v>
      </c>
      <c r="R57" s="38">
        <v>25.45</v>
      </c>
      <c r="S57" s="38">
        <v>0</v>
      </c>
      <c r="T57" s="37">
        <f>SUMPRODUCT(LTA!J57:AN57,LTA!J$101:AN$101,LTA!J$104:AN$104)</f>
        <v>236.45</v>
      </c>
      <c r="U57" s="37">
        <f>SUMPRODUCT(LTA!J57:AN57,LTA!J$102:AN$102,LTA!J$104:AN$104)</f>
        <v>65.16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-300</v>
      </c>
      <c r="AC57">
        <f t="shared" si="0"/>
        <v>11.373412605528525</v>
      </c>
      <c r="AD57">
        <f t="shared" si="1"/>
        <v>740.06293121135309</v>
      </c>
      <c r="AE57">
        <f>'IDT-1'!C57</f>
        <v>0</v>
      </c>
      <c r="AF57" s="24"/>
      <c r="AG57">
        <f t="shared" si="2"/>
        <v>740.06293121135309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640.71666107484668</v>
      </c>
      <c r="P58" s="36">
        <v>24.11</v>
      </c>
      <c r="Q58" s="36">
        <v>11.569999999999999</v>
      </c>
      <c r="R58" s="38">
        <v>25.45</v>
      </c>
      <c r="S58" s="38">
        <v>0</v>
      </c>
      <c r="T58" s="37">
        <f>SUMPRODUCT(LTA!J58:AN58,LTA!J$101:AN$101,LTA!J$104:AN$104)</f>
        <v>233.97</v>
      </c>
      <c r="U58" s="37">
        <f>SUMPRODUCT(LTA!J58:AN58,LTA!J$102:AN$102,LTA!J$104:AN$104)</f>
        <v>66.16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-15.96</v>
      </c>
      <c r="AA58" s="75">
        <f>STOA!I58</f>
        <v>0</v>
      </c>
      <c r="AB58" s="75">
        <f>-STOA!O58</f>
        <v>-300</v>
      </c>
      <c r="AC58">
        <f t="shared" si="0"/>
        <v>11.495762947784662</v>
      </c>
      <c r="AD58">
        <f t="shared" si="1"/>
        <v>722.45089812706215</v>
      </c>
      <c r="AE58">
        <f>'IDT-1'!C58</f>
        <v>0</v>
      </c>
      <c r="AF58" s="24"/>
      <c r="AG58">
        <f t="shared" si="2"/>
        <v>722.45089812706215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0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645.30085713758729</v>
      </c>
      <c r="P59" s="36">
        <v>24.11</v>
      </c>
      <c r="Q59" s="36">
        <v>11.569999999999999</v>
      </c>
      <c r="R59" s="38">
        <v>25.45</v>
      </c>
      <c r="S59" s="38">
        <v>0</v>
      </c>
      <c r="T59" s="37">
        <f>SUMPRODUCT(LTA!J59:AN59,LTA!J$101:AN$101,LTA!J$104:AN$104)</f>
        <v>218.91</v>
      </c>
      <c r="U59" s="37">
        <f>SUMPRODUCT(LTA!J59:AN59,LTA!J$102:AN$102,LTA!J$104:AN$104)</f>
        <v>67.5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-41</v>
      </c>
      <c r="AA59" s="75">
        <f>STOA!I59</f>
        <v>0</v>
      </c>
      <c r="AB59" s="75">
        <f>-STOA!O59</f>
        <v>-300</v>
      </c>
      <c r="AC59">
        <f t="shared" si="0"/>
        <v>11.744539984142907</v>
      </c>
      <c r="AD59">
        <f t="shared" si="1"/>
        <v>701.52631715344455</v>
      </c>
      <c r="AE59">
        <f>'IDT-1'!C59</f>
        <v>0</v>
      </c>
      <c r="AF59" s="24"/>
      <c r="AG59">
        <f t="shared" si="2"/>
        <v>701.52631715344455</v>
      </c>
      <c r="AI59" s="34">
        <f>PXIL!I59</f>
        <v>0</v>
      </c>
      <c r="AJ59" s="34">
        <f>PXIL!O59</f>
        <v>0</v>
      </c>
      <c r="AK59" s="34">
        <f>RTM_IEX!I59</f>
        <v>13.5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0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645.30085713758729</v>
      </c>
      <c r="P60" s="36">
        <v>24.11</v>
      </c>
      <c r="Q60" s="36">
        <v>11.569999999999999</v>
      </c>
      <c r="R60" s="38">
        <v>25.45</v>
      </c>
      <c r="S60" s="38">
        <v>0</v>
      </c>
      <c r="T60" s="37">
        <f>SUMPRODUCT(LTA!J60:AN60,LTA!J$101:AN$101,LTA!J$104:AN$104)</f>
        <v>218.82</v>
      </c>
      <c r="U60" s="37">
        <f>SUMPRODUCT(LTA!J60:AN60,LTA!J$102:AN$102,LTA!J$104:AN$104)</f>
        <v>68.819999999999993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-46</v>
      </c>
      <c r="AA60" s="75">
        <f>STOA!I60</f>
        <v>0</v>
      </c>
      <c r="AB60" s="75">
        <f>-STOA!O60</f>
        <v>-300</v>
      </c>
      <c r="AC60">
        <f t="shared" si="0"/>
        <v>11.789163772767349</v>
      </c>
      <c r="AD60">
        <f t="shared" si="1"/>
        <v>696.75169336481986</v>
      </c>
      <c r="AE60">
        <f>'IDT-1'!C60</f>
        <v>0</v>
      </c>
      <c r="AF60" s="24"/>
      <c r="AG60">
        <f t="shared" si="2"/>
        <v>696.75169336481986</v>
      </c>
      <c r="AI60" s="34">
        <f>PXIL!I60</f>
        <v>0</v>
      </c>
      <c r="AJ60" s="34">
        <f>PXIL!O60</f>
        <v>0</v>
      </c>
      <c r="AK60" s="34">
        <f>RTM_IEX!I60</f>
        <v>12.54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0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649.33822703888177</v>
      </c>
      <c r="P61" s="36">
        <v>24.11</v>
      </c>
      <c r="Q61" s="36">
        <v>11.569999999999999</v>
      </c>
      <c r="R61" s="38">
        <v>25.45</v>
      </c>
      <c r="S61" s="38">
        <v>0</v>
      </c>
      <c r="T61" s="37">
        <f>SUMPRODUCT(LTA!J61:AN61,LTA!J$101:AN$101,LTA!J$104:AN$104)</f>
        <v>201.82</v>
      </c>
      <c r="U61" s="37">
        <f>SUMPRODUCT(LTA!J61:AN61,LTA!J$102:AN$102,LTA!J$104:AN$104)</f>
        <v>75.16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-46</v>
      </c>
      <c r="AA61" s="75">
        <f>STOA!I61</f>
        <v>0</v>
      </c>
      <c r="AB61" s="75">
        <f>-STOA!O61</f>
        <v>-300</v>
      </c>
      <c r="AC61">
        <f t="shared" si="0"/>
        <v>11.628197679938225</v>
      </c>
      <c r="AD61">
        <f t="shared" si="1"/>
        <v>677.75002935894372</v>
      </c>
      <c r="AE61">
        <f>'IDT-1'!C61</f>
        <v>0</v>
      </c>
      <c r="AF61" s="24"/>
      <c r="AG61">
        <f t="shared" si="2"/>
        <v>677.75002935894372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0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649.33822703888177</v>
      </c>
      <c r="P62" s="36">
        <v>24.11</v>
      </c>
      <c r="Q62" s="36">
        <v>11.569999999999999</v>
      </c>
      <c r="R62" s="38">
        <v>25.45</v>
      </c>
      <c r="S62" s="38">
        <v>0</v>
      </c>
      <c r="T62" s="37">
        <f>SUMPRODUCT(LTA!J62:AN62,LTA!J$101:AN$101,LTA!J$104:AN$104)</f>
        <v>188.32</v>
      </c>
      <c r="U62" s="37">
        <f>SUMPRODUCT(LTA!J62:AN62,LTA!J$102:AN$102,LTA!J$104:AN$104)</f>
        <v>75.5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-46</v>
      </c>
      <c r="AA62" s="75">
        <f>STOA!I62</f>
        <v>0</v>
      </c>
      <c r="AB62" s="75">
        <f>-STOA!O62</f>
        <v>-300</v>
      </c>
      <c r="AC62">
        <f t="shared" si="0"/>
        <v>11.517653679938224</v>
      </c>
      <c r="AD62">
        <f t="shared" si="1"/>
        <v>664.70057335894364</v>
      </c>
      <c r="AE62">
        <f>'IDT-1'!C62</f>
        <v>0</v>
      </c>
      <c r="AF62" s="24"/>
      <c r="AG62">
        <f t="shared" si="2"/>
        <v>664.70057335894364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0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656.92347198433583</v>
      </c>
      <c r="P63" s="36">
        <v>24.11</v>
      </c>
      <c r="Q63" s="36">
        <v>11.569999999999999</v>
      </c>
      <c r="R63" s="38">
        <v>25.45</v>
      </c>
      <c r="S63" s="38">
        <v>0</v>
      </c>
      <c r="T63" s="37">
        <f>SUMPRODUCT(LTA!J63:AN63,LTA!J$101:AN$101,LTA!J$104:AN$104)</f>
        <v>196.44</v>
      </c>
      <c r="U63" s="37">
        <f>SUMPRODUCT(LTA!J63:AN63,LTA!J$102:AN$102,LTA!J$104:AN$104)</f>
        <v>79.319999999999993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-41</v>
      </c>
      <c r="AA63" s="75">
        <f>STOA!I63</f>
        <v>0</v>
      </c>
      <c r="AB63" s="75">
        <f>-STOA!O63</f>
        <v>-300</v>
      </c>
      <c r="AC63">
        <f t="shared" si="0"/>
        <v>11.639309948855594</v>
      </c>
      <c r="AD63">
        <f t="shared" si="1"/>
        <v>689.10416203548027</v>
      </c>
      <c r="AE63">
        <f>'IDT-1'!C63</f>
        <v>0</v>
      </c>
      <c r="AF63" s="24"/>
      <c r="AG63">
        <f t="shared" si="2"/>
        <v>689.10416203548027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660.78470831504887</v>
      </c>
      <c r="P64" s="36">
        <v>48.37</v>
      </c>
      <c r="Q64" s="36">
        <v>11.569999999999999</v>
      </c>
      <c r="R64" s="38">
        <v>25.45</v>
      </c>
      <c r="S64" s="38">
        <v>0</v>
      </c>
      <c r="T64" s="37">
        <f>SUMPRODUCT(LTA!J64:AN64,LTA!J$101:AN$101,LTA!J$104:AN$104)</f>
        <v>182.97</v>
      </c>
      <c r="U64" s="37">
        <f>SUMPRODUCT(LTA!J64:AN64,LTA!J$102:AN$102,LTA!J$104:AN$104)</f>
        <v>88.22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-81</v>
      </c>
      <c r="AA64" s="75">
        <f>STOA!I64</f>
        <v>0</v>
      </c>
      <c r="AB64" s="75">
        <f>-STOA!O64</f>
        <v>-300</v>
      </c>
      <c r="AC64">
        <f t="shared" si="0"/>
        <v>12.175986643029145</v>
      </c>
      <c r="AD64">
        <f t="shared" si="1"/>
        <v>672.11872167201977</v>
      </c>
      <c r="AE64">
        <f>'IDT-1'!C64</f>
        <v>0</v>
      </c>
      <c r="AF64" s="24"/>
      <c r="AG64">
        <f t="shared" si="2"/>
        <v>672.11872167201977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0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659.46227169808571</v>
      </c>
      <c r="P65" s="36">
        <v>48.37</v>
      </c>
      <c r="Q65" s="36">
        <v>11.57</v>
      </c>
      <c r="R65" s="38">
        <v>25.45</v>
      </c>
      <c r="S65" s="38">
        <v>0</v>
      </c>
      <c r="T65" s="37">
        <f>SUMPRODUCT(LTA!J65:AN65,LTA!J$101:AN$101,LTA!J$104:AN$104)</f>
        <v>160.75</v>
      </c>
      <c r="U65" s="37">
        <f>SUMPRODUCT(LTA!J65:AN65,LTA!J$102:AN$102,LTA!J$104:AN$104)</f>
        <v>80.540000000000006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-71</v>
      </c>
      <c r="AA65" s="75">
        <f>STOA!I65</f>
        <v>0</v>
      </c>
      <c r="AB65" s="75">
        <f>-STOA!O65</f>
        <v>-300</v>
      </c>
      <c r="AC65">
        <f t="shared" si="0"/>
        <v>11.829006598197763</v>
      </c>
      <c r="AD65">
        <f t="shared" si="1"/>
        <v>651.24326509988805</v>
      </c>
      <c r="AE65">
        <f>'IDT-1'!C65</f>
        <v>0</v>
      </c>
      <c r="AF65" s="24"/>
      <c r="AG65">
        <f t="shared" si="2"/>
        <v>651.24326509988805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0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659.46193693209591</v>
      </c>
      <c r="P66" s="36">
        <v>48.37</v>
      </c>
      <c r="Q66" s="36">
        <v>11.57</v>
      </c>
      <c r="R66" s="38">
        <v>25.45</v>
      </c>
      <c r="S66" s="38">
        <v>0</v>
      </c>
      <c r="T66" s="37">
        <f>SUMPRODUCT(LTA!J66:AN66,LTA!J$101:AN$101,LTA!J$104:AN$104)</f>
        <v>150.35</v>
      </c>
      <c r="U66" s="37">
        <f>SUMPRODUCT(LTA!J66:AN66,LTA!J$102:AN$102,LTA!J$104:AN$104)</f>
        <v>80.88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-61</v>
      </c>
      <c r="AA66" s="75">
        <f>STOA!I66</f>
        <v>0</v>
      </c>
      <c r="AB66" s="75">
        <f>-STOA!O66</f>
        <v>-300</v>
      </c>
      <c r="AC66">
        <f t="shared" si="0"/>
        <v>11.659788208914559</v>
      </c>
      <c r="AD66">
        <f t="shared" si="1"/>
        <v>651.35214872318147</v>
      </c>
      <c r="AE66">
        <f>'IDT-1'!C66</f>
        <v>0</v>
      </c>
      <c r="AF66" s="24"/>
      <c r="AG66">
        <f t="shared" si="2"/>
        <v>651.35214872318147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0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658.47058939881538</v>
      </c>
      <c r="P67" s="36">
        <v>48.37</v>
      </c>
      <c r="Q67" s="36">
        <v>11.57</v>
      </c>
      <c r="R67" s="38">
        <v>25.45</v>
      </c>
      <c r="S67" s="38">
        <v>0</v>
      </c>
      <c r="T67" s="37">
        <f>SUMPRODUCT(LTA!J67:AN67,LTA!J$101:AN$101,LTA!J$104:AN$104)</f>
        <v>119.57</v>
      </c>
      <c r="U67" s="37">
        <f>SUMPRODUCT(LTA!J67:AN67,LTA!J$102:AN$102,LTA!J$104:AN$104)</f>
        <v>81.72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-46</v>
      </c>
      <c r="AA67" s="75">
        <f>STOA!I67</f>
        <v>0</v>
      </c>
      <c r="AB67" s="75">
        <f>-STOA!O67</f>
        <v>-300</v>
      </c>
      <c r="AC67">
        <f t="shared" si="0"/>
        <v>11.399964889635001</v>
      </c>
      <c r="AD67">
        <f t="shared" si="1"/>
        <v>620.68062450918035</v>
      </c>
      <c r="AE67">
        <f>'IDT-1'!C67</f>
        <v>0</v>
      </c>
      <c r="AF67" s="24"/>
      <c r="AG67">
        <f t="shared" si="2"/>
        <v>620.68062450918035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659.282421188321</v>
      </c>
      <c r="P68" s="36">
        <v>48.37</v>
      </c>
      <c r="Q68" s="36">
        <v>11.57</v>
      </c>
      <c r="R68" s="38">
        <v>25.45</v>
      </c>
      <c r="S68" s="38">
        <v>0</v>
      </c>
      <c r="T68" s="37">
        <f>SUMPRODUCT(LTA!J68:AN68,LTA!J$101:AN$101,LTA!J$104:AN$104)</f>
        <v>111.54</v>
      </c>
      <c r="U68" s="37">
        <f>SUMPRODUCT(LTA!J68:AN68,LTA!J$102:AN$102,LTA!J$104:AN$104)</f>
        <v>82.22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-26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11.182580279893958</v>
      </c>
      <c r="AD68">
        <f t="shared" ref="AD68:AD98" si="4">SUM(B68:AB68,AI68:AV68)-AC68</f>
        <v>633.17984090842708</v>
      </c>
      <c r="AE68">
        <f>'IDT-1'!C68</f>
        <v>0</v>
      </c>
      <c r="AF68" s="24"/>
      <c r="AG68">
        <f t="shared" ref="AG68:AG98" si="5">SUM(AD68:AF68)</f>
        <v>633.17984090842708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0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659.24602092943451</v>
      </c>
      <c r="P69" s="36">
        <v>48.37</v>
      </c>
      <c r="Q69" s="36">
        <v>11.57</v>
      </c>
      <c r="R69" s="38">
        <v>22.61</v>
      </c>
      <c r="S69" s="38">
        <v>0</v>
      </c>
      <c r="T69" s="37">
        <f>SUMPRODUCT(LTA!J69:AN69,LTA!J$101:AN$101,LTA!J$104:AN$104)</f>
        <v>94.21</v>
      </c>
      <c r="U69" s="37">
        <f>SUMPRODUCT(LTA!J69:AN69,LTA!J$102:AN$102,LTA!J$104:AN$104)</f>
        <v>82.88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</v>
      </c>
      <c r="AA69" s="75">
        <f>STOA!I69</f>
        <v>0</v>
      </c>
      <c r="AB69" s="75">
        <f>-STOA!O69</f>
        <v>-300</v>
      </c>
      <c r="AC69">
        <f t="shared" si="3"/>
        <v>10.713428839623305</v>
      </c>
      <c r="AD69">
        <f t="shared" si="4"/>
        <v>650.1025920898112</v>
      </c>
      <c r="AE69">
        <f>'IDT-1'!C69</f>
        <v>0</v>
      </c>
      <c r="AF69" s="24"/>
      <c r="AG69">
        <f t="shared" si="5"/>
        <v>650.1025920898112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0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45.19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663.486171609233</v>
      </c>
      <c r="P70" s="36">
        <v>48.37</v>
      </c>
      <c r="Q70" s="36">
        <v>11.57</v>
      </c>
      <c r="R70" s="38">
        <v>19.96</v>
      </c>
      <c r="S70" s="38">
        <v>0</v>
      </c>
      <c r="T70" s="37">
        <f>SUMPRODUCT(LTA!J70:AN70,LTA!J$101:AN$101,LTA!J$104:AN$104)</f>
        <v>82.07</v>
      </c>
      <c r="U70" s="37">
        <f>SUMPRODUCT(LTA!J70:AN70,LTA!J$102:AN$102,LTA!J$104:AN$104)</f>
        <v>102.17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-300</v>
      </c>
      <c r="AC70">
        <f t="shared" si="3"/>
        <v>10.713003158984277</v>
      </c>
      <c r="AD70">
        <f t="shared" si="4"/>
        <v>662.10316845024875</v>
      </c>
      <c r="AE70">
        <f>'IDT-1'!C70</f>
        <v>0</v>
      </c>
      <c r="AF70" s="24"/>
      <c r="AG70">
        <f t="shared" si="5"/>
        <v>662.10316845024875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0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44.997985224983211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672.9491918663532</v>
      </c>
      <c r="P71" s="36">
        <v>48.37</v>
      </c>
      <c r="Q71" s="36">
        <v>22.1</v>
      </c>
      <c r="R71" s="38">
        <v>14.54</v>
      </c>
      <c r="S71" s="38">
        <v>0</v>
      </c>
      <c r="T71" s="37">
        <f>SUMPRODUCT(LTA!J71:AN71,LTA!J$101:AN$101,LTA!J$104:AN$104)</f>
        <v>73.510000000000005</v>
      </c>
      <c r="U71" s="37">
        <f>SUMPRODUCT(LTA!J71:AN71,LTA!J$102:AN$102,LTA!J$104:AN$104)</f>
        <v>124.29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10.947707605033944</v>
      </c>
      <c r="AD71">
        <f t="shared" si="4"/>
        <v>689.80946948630242</v>
      </c>
      <c r="AE71">
        <f>'IDT-1'!C71</f>
        <v>0</v>
      </c>
      <c r="AF71" s="24"/>
      <c r="AG71">
        <f t="shared" si="5"/>
        <v>689.80946948630242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0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44.997985224983211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684.41755587544924</v>
      </c>
      <c r="P72" s="36">
        <v>48.37</v>
      </c>
      <c r="Q72" s="36">
        <v>22.1</v>
      </c>
      <c r="R72" s="38">
        <v>6.9625931445603575</v>
      </c>
      <c r="S72" s="38">
        <v>0</v>
      </c>
      <c r="T72" s="37">
        <f>SUMPRODUCT(LTA!J72:AN72,LTA!J$101:AN$101,LTA!J$104:AN$104)</f>
        <v>64.490000000000009</v>
      </c>
      <c r="U72" s="37">
        <f>SUMPRODUCT(LTA!J72:AN72,LTA!J$102:AN$102,LTA!J$104:AN$104)</f>
        <v>123.79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10.900423645124658</v>
      </c>
      <c r="AD72">
        <f t="shared" si="4"/>
        <v>684.22771059986815</v>
      </c>
      <c r="AE72">
        <f>'IDT-1'!C72</f>
        <v>0</v>
      </c>
      <c r="AF72" s="24"/>
      <c r="AG72">
        <f t="shared" si="5"/>
        <v>684.22771059986815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0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44.997985224983211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724.44258184026739</v>
      </c>
      <c r="P73" s="36">
        <v>48.37</v>
      </c>
      <c r="Q73" s="36">
        <v>22.1</v>
      </c>
      <c r="R73" s="38">
        <v>2.6</v>
      </c>
      <c r="S73" s="38">
        <v>0</v>
      </c>
      <c r="T73" s="37">
        <f>SUMPRODUCT(LTA!J73:AN73,LTA!J$101:AN$101,LTA!J$104:AN$104)</f>
        <v>65.960000000000008</v>
      </c>
      <c r="U73" s="37">
        <f>SUMPRODUCT(LTA!J73:AN73,LTA!J$102:AN$102,LTA!J$104:AN$104)</f>
        <v>123.45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11.209480080814824</v>
      </c>
      <c r="AD73">
        <f t="shared" si="4"/>
        <v>720.71108698443584</v>
      </c>
      <c r="AE73">
        <f>'IDT-1'!C73</f>
        <v>0</v>
      </c>
      <c r="AF73" s="24"/>
      <c r="AG73">
        <f t="shared" si="5"/>
        <v>720.71108698443584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0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44.997985224983211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743.1285789075996</v>
      </c>
      <c r="P74" s="36">
        <v>48.37</v>
      </c>
      <c r="Q74" s="36">
        <v>22.1</v>
      </c>
      <c r="R74" s="38">
        <v>0.58000000000000007</v>
      </c>
      <c r="S74" s="38">
        <v>0</v>
      </c>
      <c r="T74" s="37">
        <f>SUMPRODUCT(LTA!J74:AN74,LTA!J$101:AN$101,LTA!J$104:AN$104)</f>
        <v>55.56</v>
      </c>
      <c r="U74" s="37">
        <f>SUMPRODUCT(LTA!J74:AN74,LTA!J$102:AN$102,LTA!J$104:AN$104)</f>
        <v>123.11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11.259258456180415</v>
      </c>
      <c r="AD74">
        <f t="shared" si="4"/>
        <v>726.58730567640248</v>
      </c>
      <c r="AE74">
        <f>'IDT-1'!C74</f>
        <v>0</v>
      </c>
      <c r="AF74" s="24"/>
      <c r="AG74">
        <f t="shared" si="5"/>
        <v>726.58730567640248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0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767.60906122240749</v>
      </c>
      <c r="P75" s="36">
        <v>48.37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57.25</v>
      </c>
      <c r="U75" s="37">
        <f>SUMPRODUCT(LTA!J75:AN75,LTA!J$102:AN$102,LTA!J$104:AN$104)</f>
        <v>124.61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11.511447431734942</v>
      </c>
      <c r="AD75">
        <f t="shared" si="4"/>
        <v>756.35761379067253</v>
      </c>
      <c r="AE75">
        <f>'IDT-1'!C75</f>
        <v>0</v>
      </c>
      <c r="AF75" s="24"/>
      <c r="AG75">
        <f t="shared" si="5"/>
        <v>756.35761379067253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0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783.9588053081427</v>
      </c>
      <c r="P76" s="36">
        <v>48.37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53.010000000000005</v>
      </c>
      <c r="U76" s="37">
        <f>SUMPRODUCT(LTA!J76:AN76,LTA!J$102:AN$102,LTA!J$104:AN$104)</f>
        <v>124.11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11.608969282055117</v>
      </c>
      <c r="AD76">
        <f t="shared" si="4"/>
        <v>767.86983602608757</v>
      </c>
      <c r="AE76">
        <f>'IDT-1'!C76</f>
        <v>0</v>
      </c>
      <c r="AF76" s="24"/>
      <c r="AG76">
        <f t="shared" si="5"/>
        <v>767.86983602608757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0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44.997956124812632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793.44043976965816</v>
      </c>
      <c r="P77" s="36">
        <v>48.37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49.05</v>
      </c>
      <c r="U77" s="37">
        <f>SUMPRODUCT(LTA!J77:AN77,LTA!J$102:AN$102,LTA!J$104:AN$104)</f>
        <v>123.61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11.626521842980274</v>
      </c>
      <c r="AD77">
        <f t="shared" si="4"/>
        <v>769.94187405149046</v>
      </c>
      <c r="AE77">
        <f>'IDT-1'!C77</f>
        <v>0</v>
      </c>
      <c r="AF77" s="24"/>
      <c r="AG77">
        <f t="shared" si="5"/>
        <v>769.94187405149046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0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54.997583585958438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791.0876965983764</v>
      </c>
      <c r="P78" s="36">
        <v>48.37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47.09</v>
      </c>
      <c r="U78" s="37">
        <f>SUMPRODUCT(LTA!J78:AN78,LTA!J$102:AN$102,LTA!J$104:AN$104)</f>
        <v>123.11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11.670091671015133</v>
      </c>
      <c r="AD78">
        <f t="shared" si="4"/>
        <v>775.08518851331974</v>
      </c>
      <c r="AE78">
        <f>'IDT-1'!C78</f>
        <v>0</v>
      </c>
      <c r="AF78" s="24"/>
      <c r="AG78">
        <f t="shared" si="5"/>
        <v>775.08518851331974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0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777.75068034334254</v>
      </c>
      <c r="P79" s="36">
        <v>48.37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38.72</v>
      </c>
      <c r="U79" s="37">
        <f>SUMPRODUCT(LTA!J79:AN79,LTA!J$102:AN$102,LTA!J$104:AN$104)</f>
        <v>122.61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11.424773032350796</v>
      </c>
      <c r="AD79">
        <f t="shared" si="4"/>
        <v>746.12590731099169</v>
      </c>
      <c r="AE79">
        <f>'IDT-1'!C79</f>
        <v>0</v>
      </c>
      <c r="AF79" s="24"/>
      <c r="AG79">
        <f t="shared" si="5"/>
        <v>746.12590731099169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0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766.28173668288287</v>
      </c>
      <c r="P80" s="36">
        <v>48.37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37.020000000000003</v>
      </c>
      <c r="U80" s="37">
        <f>SUMPRODUCT(LTA!J80:AN80,LTA!J$102:AN$102,LTA!J$104:AN$104)</f>
        <v>121.95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11.308609905602935</v>
      </c>
      <c r="AD80">
        <f t="shared" si="4"/>
        <v>732.41312677728001</v>
      </c>
      <c r="AE80">
        <f>'IDT-1'!C80</f>
        <v>0</v>
      </c>
      <c r="AF80" s="24"/>
      <c r="AG80">
        <f t="shared" si="5"/>
        <v>732.41312677728001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0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750.00347274476951</v>
      </c>
      <c r="P81" s="36">
        <v>48.37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26.01</v>
      </c>
      <c r="U81" s="37">
        <f>SUMPRODUCT(LTA!J81:AN81,LTA!J$102:AN$102,LTA!J$104:AN$104)</f>
        <v>117.61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11.042932488522784</v>
      </c>
      <c r="AD81">
        <f t="shared" si="4"/>
        <v>701.05054025624679</v>
      </c>
      <c r="AE81">
        <f>'IDT-1'!C81</f>
        <v>0</v>
      </c>
      <c r="AF81" s="24"/>
      <c r="AG81">
        <f t="shared" si="5"/>
        <v>701.05054025624679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0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734.68592542172178</v>
      </c>
      <c r="P82" s="36">
        <v>48.37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26</v>
      </c>
      <c r="U82" s="37">
        <f>SUMPRODUCT(LTA!J82:AN82,LTA!J$102:AN$102,LTA!J$104:AN$104)</f>
        <v>117.29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10.911493091009183</v>
      </c>
      <c r="AD82">
        <f t="shared" si="4"/>
        <v>685.53443233071255</v>
      </c>
      <c r="AE82">
        <f>'IDT-1'!C82</f>
        <v>0</v>
      </c>
      <c r="AF82" s="24"/>
      <c r="AG82">
        <f t="shared" si="5"/>
        <v>685.53443233071255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0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704.48691673562985</v>
      </c>
      <c r="P83" s="36">
        <v>48.37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19.670000000000002</v>
      </c>
      <c r="U83" s="37">
        <f>SUMPRODUCT(LTA!J83:AN83,LTA!J$102:AN$102,LTA!J$104:AN$104)</f>
        <v>110.79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10.549461418046009</v>
      </c>
      <c r="AD83">
        <f t="shared" si="4"/>
        <v>642.79745531758374</v>
      </c>
      <c r="AE83">
        <f>'IDT-1'!C83</f>
        <v>0</v>
      </c>
      <c r="AF83" s="24"/>
      <c r="AG83">
        <f t="shared" si="5"/>
        <v>642.79745531758374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0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663.3207370568739</v>
      </c>
      <c r="P84" s="36">
        <v>48.37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18.670000000000002</v>
      </c>
      <c r="U84" s="37">
        <f>SUMPRODUCT(LTA!J84:AN84,LTA!J$102:AN$102,LTA!J$104:AN$104)</f>
        <v>110.45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10.19240950874446</v>
      </c>
      <c r="AD84">
        <f t="shared" si="4"/>
        <v>600.64832754812937</v>
      </c>
      <c r="AE84">
        <f>'IDT-1'!C84</f>
        <v>0</v>
      </c>
      <c r="AF84" s="24"/>
      <c r="AG84">
        <f t="shared" si="5"/>
        <v>600.64832754812937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0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663.32001060526784</v>
      </c>
      <c r="P85" s="36">
        <v>48.37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17.670000000000002</v>
      </c>
      <c r="U85" s="37">
        <f>SUMPRODUCT(LTA!J85:AN85,LTA!J$102:AN$102,LTA!J$104:AN$104)</f>
        <v>110.11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10.181147406550968</v>
      </c>
      <c r="AD85">
        <f t="shared" si="4"/>
        <v>599.31886319871683</v>
      </c>
      <c r="AE85">
        <f>'IDT-1'!C85</f>
        <v>0</v>
      </c>
      <c r="AF85" s="24"/>
      <c r="AG85">
        <f t="shared" si="5"/>
        <v>599.31886319871683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0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663.31959668921593</v>
      </c>
      <c r="P86" s="36">
        <v>48.37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17</v>
      </c>
      <c r="U86" s="37">
        <f>SUMPRODUCT(LTA!J86:AN86,LTA!J$102:AN$102,LTA!J$104:AN$104)</f>
        <v>109.79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10.172827929656133</v>
      </c>
      <c r="AD86">
        <f t="shared" si="4"/>
        <v>598.33676875955973</v>
      </c>
      <c r="AE86">
        <f>'IDT-1'!C86</f>
        <v>0</v>
      </c>
      <c r="AF86" s="24"/>
      <c r="AG86">
        <f t="shared" si="5"/>
        <v>598.33676875955973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0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661.52997812439787</v>
      </c>
      <c r="P87" s="36">
        <v>48.37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26.33</v>
      </c>
      <c r="U87" s="37">
        <f>SUMPRODUCT(LTA!J87:AN87,LTA!J$102:AN$102,LTA!J$104:AN$104)</f>
        <v>109.29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10.231967133711661</v>
      </c>
      <c r="AD87">
        <f t="shared" si="4"/>
        <v>605.31801099068616</v>
      </c>
      <c r="AE87">
        <f>'IDT-1'!C87</f>
        <v>0</v>
      </c>
      <c r="AF87" s="24"/>
      <c r="AG87">
        <f t="shared" si="5"/>
        <v>605.31801099068616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0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650.66161977019124</v>
      </c>
      <c r="P88" s="36">
        <v>48.37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25.33</v>
      </c>
      <c r="U88" s="37">
        <f>SUMPRODUCT(LTA!J88:AN88,LTA!J$102:AN$102,LTA!J$104:AN$104)</f>
        <v>108.79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10.128072923536326</v>
      </c>
      <c r="AD88">
        <f t="shared" si="4"/>
        <v>593.05354684665485</v>
      </c>
      <c r="AE88">
        <f>'IDT-1'!C88</f>
        <v>0</v>
      </c>
      <c r="AF88" s="24"/>
      <c r="AG88">
        <f t="shared" si="5"/>
        <v>593.05354684665485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0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645.33551122012375</v>
      </c>
      <c r="P89" s="36">
        <v>48.37</v>
      </c>
      <c r="Q89" s="36">
        <v>11.57</v>
      </c>
      <c r="R89" s="38">
        <v>0</v>
      </c>
      <c r="S89" s="38">
        <v>0</v>
      </c>
      <c r="T89" s="37">
        <f>SUMPRODUCT(LTA!J89:AN89,LTA!J$101:AN$101,LTA!J$104:AN$104)</f>
        <v>24.33</v>
      </c>
      <c r="U89" s="37">
        <f>SUMPRODUCT(LTA!J89:AN89,LTA!J$102:AN$102,LTA!J$104:AN$104)</f>
        <v>95.31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9.8732496117157602</v>
      </c>
      <c r="AD89">
        <f t="shared" si="4"/>
        <v>562.97226160840808</v>
      </c>
      <c r="AE89">
        <f>'IDT-1'!C89</f>
        <v>0</v>
      </c>
      <c r="AF89" s="24"/>
      <c r="AG89">
        <f t="shared" si="5"/>
        <v>562.97226160840808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0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645.33551122012375</v>
      </c>
      <c r="P90" s="36">
        <v>48.37</v>
      </c>
      <c r="Q90" s="36">
        <v>11.57</v>
      </c>
      <c r="R90" s="38">
        <v>0</v>
      </c>
      <c r="S90" s="38">
        <v>0</v>
      </c>
      <c r="T90" s="37">
        <f>SUMPRODUCT(LTA!J90:AN90,LTA!J$101:AN$101,LTA!J$104:AN$104)</f>
        <v>22.67</v>
      </c>
      <c r="U90" s="37">
        <f>SUMPRODUCT(LTA!J90:AN90,LTA!J$102:AN$102,LTA!J$104:AN$104)</f>
        <v>68.930000000000007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9.6377136117157587</v>
      </c>
      <c r="AD90">
        <f t="shared" si="4"/>
        <v>535.16779760840791</v>
      </c>
      <c r="AE90">
        <f>'IDT-1'!C90</f>
        <v>0</v>
      </c>
      <c r="AF90" s="24"/>
      <c r="AG90">
        <f t="shared" si="5"/>
        <v>535.16779760840791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0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645.33555210558745</v>
      </c>
      <c r="P91" s="36">
        <v>48.37</v>
      </c>
      <c r="Q91" s="36">
        <v>11.57</v>
      </c>
      <c r="R91" s="38">
        <v>0</v>
      </c>
      <c r="S91" s="38">
        <v>0</v>
      </c>
      <c r="T91" s="37">
        <f>SUMPRODUCT(LTA!J91:AN91,LTA!J$101:AN$101,LTA!J$104:AN$104)</f>
        <v>20.67</v>
      </c>
      <c r="U91" s="37">
        <f>SUMPRODUCT(LTA!J91:AN91,LTA!J$102:AN$102,LTA!J$104:AN$104)</f>
        <v>97.65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-334.03</v>
      </c>
      <c r="AC91">
        <f t="shared" si="3"/>
        <v>10.150435452531628</v>
      </c>
      <c r="AD91">
        <f t="shared" si="4"/>
        <v>527.34511665305581</v>
      </c>
      <c r="AE91">
        <f>'IDT-1'!C91</f>
        <v>-6</v>
      </c>
      <c r="AF91" s="24"/>
      <c r="AG91">
        <f t="shared" si="5"/>
        <v>521.34511665305581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0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645.40658190715396</v>
      </c>
      <c r="P92" s="36">
        <v>48.37</v>
      </c>
      <c r="Q92" s="36">
        <v>11.57</v>
      </c>
      <c r="R92" s="38">
        <v>0</v>
      </c>
      <c r="S92" s="38">
        <v>0</v>
      </c>
      <c r="T92" s="37">
        <f>SUMPRODUCT(LTA!J92:AN92,LTA!J$101:AN$101,LTA!J$104:AN$104)</f>
        <v>19.329999999999998</v>
      </c>
      <c r="U92" s="37">
        <f>SUMPRODUCT(LTA!J92:AN92,LTA!J$102:AN$102,LTA!J$104:AN$104)</f>
        <v>97.31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-334.03</v>
      </c>
      <c r="AC92">
        <f t="shared" si="3"/>
        <v>10.136920102864789</v>
      </c>
      <c r="AD92">
        <f t="shared" si="4"/>
        <v>525.7496618042893</v>
      </c>
      <c r="AE92">
        <f>'IDT-1'!C92</f>
        <v>-26</v>
      </c>
      <c r="AF92" s="24"/>
      <c r="AG92">
        <f t="shared" si="5"/>
        <v>499.7496618042893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0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643.19632631454215</v>
      </c>
      <c r="P93" s="36">
        <v>48.38000000000001</v>
      </c>
      <c r="Q93" s="36">
        <v>11.577986787204452</v>
      </c>
      <c r="R93" s="38">
        <v>0</v>
      </c>
      <c r="S93" s="38">
        <v>0</v>
      </c>
      <c r="T93" s="37">
        <f>SUMPRODUCT(LTA!J93:AN93,LTA!J$101:AN$101,LTA!J$104:AN$104)</f>
        <v>15</v>
      </c>
      <c r="U93" s="37">
        <f>SUMPRODUCT(LTA!J93:AN93,LTA!J$102:AN$102,LTA!J$104:AN$104)</f>
        <v>94.15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-334.03</v>
      </c>
      <c r="AC93">
        <f t="shared" si="3"/>
        <v>10.055589044899367</v>
      </c>
      <c r="AD93">
        <f t="shared" si="4"/>
        <v>516.14872405684719</v>
      </c>
      <c r="AE93">
        <f>'IDT-1'!C93</f>
        <v>-46</v>
      </c>
      <c r="AF93" s="24"/>
      <c r="AG93">
        <f t="shared" si="5"/>
        <v>470.14872405684719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0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642.82189916288155</v>
      </c>
      <c r="P94" s="36">
        <v>48.38000000000001</v>
      </c>
      <c r="Q94" s="36">
        <v>11.577986787204452</v>
      </c>
      <c r="R94" s="38">
        <v>0</v>
      </c>
      <c r="S94" s="38">
        <v>0</v>
      </c>
      <c r="T94" s="37">
        <f>SUMPRODUCT(LTA!J94:AN94,LTA!J$101:AN$101,LTA!J$104:AN$104)</f>
        <v>15</v>
      </c>
      <c r="U94" s="37">
        <f>SUMPRODUCT(LTA!J94:AN94,LTA!J$102:AN$102,LTA!J$104:AN$104)</f>
        <v>79.680000000000007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-334.03</v>
      </c>
      <c r="AC94">
        <f t="shared" si="3"/>
        <v>9.9308958568254155</v>
      </c>
      <c r="AD94">
        <f t="shared" si="4"/>
        <v>501.42899009326055</v>
      </c>
      <c r="AE94">
        <f>'IDT-1'!C94</f>
        <v>-48</v>
      </c>
      <c r="AF94" s="24"/>
      <c r="AG94">
        <f t="shared" si="5"/>
        <v>453.42899009326055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0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642.82189916288155</v>
      </c>
      <c r="P95" s="36">
        <v>48.38000000000001</v>
      </c>
      <c r="Q95" s="36">
        <v>11.577986787204452</v>
      </c>
      <c r="R95" s="38">
        <v>0</v>
      </c>
      <c r="S95" s="38">
        <v>0</v>
      </c>
      <c r="T95" s="37">
        <f>SUMPRODUCT(LTA!J95:AN95,LTA!J$101:AN$101,LTA!J$104:AN$104)</f>
        <v>15</v>
      </c>
      <c r="U95" s="37">
        <f>SUMPRODUCT(LTA!J95:AN95,LTA!J$102:AN$102,LTA!J$104:AN$104)</f>
        <v>57.5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-36</v>
      </c>
      <c r="AA95" s="75">
        <f>STOA!I95</f>
        <v>0</v>
      </c>
      <c r="AB95" s="75">
        <f>-STOA!O95</f>
        <v>-334.03</v>
      </c>
      <c r="AC95">
        <f t="shared" si="3"/>
        <v>10.049545534921423</v>
      </c>
      <c r="AD95">
        <f t="shared" si="4"/>
        <v>443.13034041516448</v>
      </c>
      <c r="AE95">
        <f>'IDT-1'!C95</f>
        <v>0</v>
      </c>
      <c r="AF95" s="24"/>
      <c r="AG95">
        <f t="shared" si="5"/>
        <v>443.13034041516448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0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644.98568983208452</v>
      </c>
      <c r="P96" s="36">
        <v>48.38000000000001</v>
      </c>
      <c r="Q96" s="36">
        <v>11.577986787204452</v>
      </c>
      <c r="R96" s="38">
        <v>0</v>
      </c>
      <c r="S96" s="38">
        <v>0</v>
      </c>
      <c r="T96" s="37">
        <f>SUMPRODUCT(LTA!J96:AN96,LTA!J$101:AN$101,LTA!J$104:AN$104)</f>
        <v>15</v>
      </c>
      <c r="U96" s="37">
        <f>SUMPRODUCT(LTA!J96:AN96,LTA!J$102:AN$102,LTA!J$104:AN$104)</f>
        <v>57.5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-51</v>
      </c>
      <c r="AA96" s="75">
        <f>STOA!I96</f>
        <v>0</v>
      </c>
      <c r="AB96" s="75">
        <f>-STOA!O96</f>
        <v>-334.03</v>
      </c>
      <c r="AC96">
        <f t="shared" si="3"/>
        <v>10.194788742416064</v>
      </c>
      <c r="AD96">
        <f t="shared" si="4"/>
        <v>430.14888787687295</v>
      </c>
      <c r="AE96">
        <f>'IDT-1'!C96</f>
        <v>0</v>
      </c>
      <c r="AF96" s="24"/>
      <c r="AG96">
        <f t="shared" si="5"/>
        <v>430.14888787687295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0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644.98568983208452</v>
      </c>
      <c r="P97" s="36">
        <v>48.38000000000001</v>
      </c>
      <c r="Q97" s="36">
        <v>11.577986787204452</v>
      </c>
      <c r="R97" s="38">
        <v>0</v>
      </c>
      <c r="S97" s="38">
        <v>0</v>
      </c>
      <c r="T97" s="37">
        <f>SUMPRODUCT(LTA!J97:AN97,LTA!J$101:AN$101,LTA!J$104:AN$104)</f>
        <v>16</v>
      </c>
      <c r="U97" s="37">
        <f>SUMPRODUCT(LTA!J97:AN97,LTA!J$102:AN$102,LTA!J$104:AN$104)</f>
        <v>57.5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-71</v>
      </c>
      <c r="AA97" s="75">
        <f>STOA!I97</f>
        <v>0</v>
      </c>
      <c r="AB97" s="75">
        <f>-STOA!O97</f>
        <v>-334.03</v>
      </c>
      <c r="AC97">
        <f t="shared" si="3"/>
        <v>10.372611896913845</v>
      </c>
      <c r="AD97">
        <f t="shared" si="4"/>
        <v>410.97106472237516</v>
      </c>
      <c r="AE97">
        <f>'IDT-1'!C97</f>
        <v>0</v>
      </c>
      <c r="AF97" s="24"/>
      <c r="AG97">
        <f t="shared" si="5"/>
        <v>410.97106472237516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0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644.98568983208452</v>
      </c>
      <c r="P98" s="36">
        <v>48.38000000000001</v>
      </c>
      <c r="Q98" s="36">
        <v>11.577986787204452</v>
      </c>
      <c r="R98" s="38">
        <v>0</v>
      </c>
      <c r="S98" s="38">
        <v>0</v>
      </c>
      <c r="T98" s="37">
        <f>SUMPRODUCT(LTA!J98:AN98,LTA!J$101:AN$101,LTA!J$104:AN$104)</f>
        <v>16.670000000000002</v>
      </c>
      <c r="U98" s="37">
        <f>SUMPRODUCT(LTA!J98:AN98,LTA!J$102:AN$102,LTA!J$104:AN$104)</f>
        <v>57.5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-96</v>
      </c>
      <c r="AA98" s="75">
        <f>STOA!I98</f>
        <v>0</v>
      </c>
      <c r="AB98" s="75">
        <f>-STOA!O98</f>
        <v>-334.03</v>
      </c>
      <c r="AC98">
        <f t="shared" si="3"/>
        <v>10.590018840036072</v>
      </c>
      <c r="AD98">
        <f t="shared" si="4"/>
        <v>386.42365777925289</v>
      </c>
      <c r="AE98">
        <f>'IDT-1'!C98</f>
        <v>0</v>
      </c>
      <c r="AF98" s="24"/>
      <c r="AG98">
        <f t="shared" si="5"/>
        <v>386.42365777925289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1.1565608342501259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16.489722888652615</v>
      </c>
      <c r="P99" s="36">
        <f t="shared" si="6"/>
        <v>1.0691281155574799</v>
      </c>
      <c r="Q99" s="36">
        <f t="shared" si="6"/>
        <v>0.40668441346270962</v>
      </c>
      <c r="R99" s="38">
        <f t="shared" si="6"/>
        <v>0.2563599302567901</v>
      </c>
      <c r="S99" s="38">
        <f t="shared" si="6"/>
        <v>0</v>
      </c>
      <c r="T99" s="37">
        <f t="shared" si="6"/>
        <v>1.9488350000000003</v>
      </c>
      <c r="U99" s="37">
        <f t="shared" si="6"/>
        <v>2.2309124999999983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-1.2717799999999999</v>
      </c>
      <c r="AA99" s="75">
        <f t="shared" si="6"/>
        <v>0</v>
      </c>
      <c r="AB99" s="75">
        <f t="shared" si="6"/>
        <v>-7.4722399999999958</v>
      </c>
      <c r="AC99">
        <f t="shared" si="6"/>
        <v>0.27458424915943425</v>
      </c>
      <c r="AD99">
        <f t="shared" si="6"/>
        <v>14.560174433020288</v>
      </c>
      <c r="AE99">
        <f t="shared" si="6"/>
        <v>-3.4463499999999994E-2</v>
      </c>
      <c r="AG99">
        <f t="shared" si="6"/>
        <v>14.525710933020289</v>
      </c>
      <c r="AI99">
        <f t="shared" si="6"/>
        <v>0</v>
      </c>
      <c r="AJ99">
        <f t="shared" si="6"/>
        <v>0</v>
      </c>
      <c r="AK99">
        <f t="shared" si="6"/>
        <v>0.165825</v>
      </c>
      <c r="AL99">
        <f t="shared" si="6"/>
        <v>-0.14524999999999999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0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468.37374221172553</v>
      </c>
      <c r="P3" s="36">
        <v>28.94</v>
      </c>
      <c r="Q3" s="36">
        <v>7.7186578581363001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321.28000000000003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-43</v>
      </c>
      <c r="AA3" s="75">
        <f>STOA!J3</f>
        <v>1.75</v>
      </c>
      <c r="AB3" s="75">
        <f>-STOA!P3</f>
        <v>-150</v>
      </c>
      <c r="AC3">
        <f>SUMIF(B3:AB3,"&gt;0")*$AC$2-SUMIF(B3:AB3,"&lt;0")*($AC$2/(1-$AC$2))+SUMIF(AI3:AR3,"&gt;0")*$AC$2-SUMIF(AI3:AR3,"&lt;0")*($AC$2/(1-$AC$2))</f>
        <v>9.2042529673637663</v>
      </c>
      <c r="AD3">
        <f>SUM(B3:AB3,AI3:AV3)-AC3</f>
        <v>668.77814710249822</v>
      </c>
      <c r="AE3">
        <f>'IDT-1'!F3</f>
        <v>0</v>
      </c>
      <c r="AF3" s="24"/>
      <c r="AG3">
        <f>SUM(AD3:AF3)</f>
        <v>668.77814710249822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0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468.74677033544418</v>
      </c>
      <c r="P4" s="36">
        <v>28.94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321.76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-55</v>
      </c>
      <c r="AA4" s="75">
        <f>STOA!J4</f>
        <v>1.75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9.3130835702933243</v>
      </c>
      <c r="AD4">
        <f t="shared" ref="AD4:AD67" si="1">SUM(B4:AB4,AI4:AV4)-AC4</f>
        <v>657.52368676515096</v>
      </c>
      <c r="AE4">
        <f>'IDT-1'!F4</f>
        <v>0</v>
      </c>
      <c r="AF4" s="24"/>
      <c r="AG4">
        <f t="shared" ref="AG4:AG67" si="2">SUM(AD4:AF4)</f>
        <v>657.52368676515096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0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461.55763589811704</v>
      </c>
      <c r="P5" s="36">
        <v>28.938252520983031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322.32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-62</v>
      </c>
      <c r="AA5" s="75">
        <f>STOA!J5</f>
        <v>1.75</v>
      </c>
      <c r="AB5" s="75">
        <f>-STOA!P5</f>
        <v>-150</v>
      </c>
      <c r="AC5">
        <f t="shared" si="0"/>
        <v>9.1896149003969221</v>
      </c>
      <c r="AD5">
        <f t="shared" si="1"/>
        <v>659.0162735187032</v>
      </c>
      <c r="AE5">
        <f>'IDT-1'!F5</f>
        <v>0</v>
      </c>
      <c r="AF5" s="24"/>
      <c r="AG5">
        <f t="shared" si="2"/>
        <v>659.0162735187032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0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461.55763589811704</v>
      </c>
      <c r="P6" s="36">
        <v>28.94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322.84000000000003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-75</v>
      </c>
      <c r="AA6" s="75">
        <f>STOA!J6</f>
        <v>1.75</v>
      </c>
      <c r="AB6" s="75">
        <f>-STOA!P6</f>
        <v>-150</v>
      </c>
      <c r="AC6">
        <f t="shared" si="0"/>
        <v>9.3041226296442243</v>
      </c>
      <c r="AD6">
        <f t="shared" si="1"/>
        <v>646.4235132684729</v>
      </c>
      <c r="AE6">
        <f>'IDT-1'!F6</f>
        <v>0</v>
      </c>
      <c r="AF6" s="24"/>
      <c r="AG6">
        <f t="shared" si="2"/>
        <v>646.4235132684729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0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461.55763589811704</v>
      </c>
      <c r="P7" s="36">
        <v>28.939999999999994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325.19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-91</v>
      </c>
      <c r="AA7" s="75">
        <f>STOA!J7</f>
        <v>1.75</v>
      </c>
      <c r="AB7" s="75">
        <f>-STOA!P7</f>
        <v>-150</v>
      </c>
      <c r="AC7">
        <f t="shared" si="0"/>
        <v>9.5864685191157832</v>
      </c>
      <c r="AD7">
        <f t="shared" si="1"/>
        <v>617.49116737900124</v>
      </c>
      <c r="AE7">
        <f>'IDT-1'!F7</f>
        <v>0</v>
      </c>
      <c r="AF7" s="24"/>
      <c r="AG7">
        <f t="shared" si="2"/>
        <v>617.49116737900124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0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469.1022333151339</v>
      </c>
      <c r="P8" s="36">
        <v>28.937272898605354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325.19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-107</v>
      </c>
      <c r="AA8" s="75">
        <f>STOA!J8</f>
        <v>1.75</v>
      </c>
      <c r="AB8" s="75">
        <f>-STOA!P8</f>
        <v>-150</v>
      </c>
      <c r="AC8">
        <f t="shared" si="0"/>
        <v>9.7853587533652355</v>
      </c>
      <c r="AD8">
        <f t="shared" si="1"/>
        <v>608.83414746037397</v>
      </c>
      <c r="AE8">
        <f>'IDT-1'!F8</f>
        <v>0</v>
      </c>
      <c r="AF8" s="24"/>
      <c r="AG8">
        <f t="shared" si="2"/>
        <v>608.83414746037397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0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461.72145975406255</v>
      </c>
      <c r="P9" s="36">
        <v>19.292000000000002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325.19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-99.93</v>
      </c>
      <c r="AA9" s="75">
        <f>STOA!J9</f>
        <v>1.75</v>
      </c>
      <c r="AB9" s="75">
        <f>-STOA!P9</f>
        <v>-150</v>
      </c>
      <c r="AC9">
        <f t="shared" si="0"/>
        <v>9.6671604552378767</v>
      </c>
      <c r="AD9">
        <f t="shared" si="1"/>
        <v>588.99629929882474</v>
      </c>
      <c r="AE9">
        <f>'IDT-1'!F9</f>
        <v>0</v>
      </c>
      <c r="AF9" s="24"/>
      <c r="AG9">
        <f t="shared" si="2"/>
        <v>588.99629929882474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0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429.08124184769537</v>
      </c>
      <c r="P10" s="36">
        <v>19.292000000000002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285.33999999999997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1.75</v>
      </c>
      <c r="AB10" s="75">
        <f>-STOA!P10</f>
        <v>-150</v>
      </c>
      <c r="AC10">
        <f t="shared" si="0"/>
        <v>8.5082103537473461</v>
      </c>
      <c r="AD10">
        <f t="shared" si="1"/>
        <v>582.59503149394811</v>
      </c>
      <c r="AE10">
        <f>'IDT-1'!F10</f>
        <v>0</v>
      </c>
      <c r="AF10" s="24"/>
      <c r="AG10">
        <f t="shared" si="2"/>
        <v>582.59503149394811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0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429.08737834959697</v>
      </c>
      <c r="P11" s="36">
        <v>19.292000000000002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246.14999999999998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1.75</v>
      </c>
      <c r="AB11" s="75">
        <f>-STOA!P11</f>
        <v>-150</v>
      </c>
      <c r="AC11">
        <f t="shared" si="0"/>
        <v>7.9164600108917575</v>
      </c>
      <c r="AD11">
        <f t="shared" si="1"/>
        <v>575.00291833870517</v>
      </c>
      <c r="AE11">
        <f>'IDT-1'!F11</f>
        <v>0</v>
      </c>
      <c r="AF11" s="24"/>
      <c r="AG11">
        <f t="shared" si="2"/>
        <v>575.00291833870517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0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454.53289317042589</v>
      </c>
      <c r="P12" s="36">
        <v>19.289999999999996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201.88000000000002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1.75</v>
      </c>
      <c r="AB12" s="75">
        <f>-STOA!P12</f>
        <v>-150</v>
      </c>
      <c r="AC12">
        <f t="shared" si="0"/>
        <v>7.6312501695133843</v>
      </c>
      <c r="AD12">
        <f t="shared" si="1"/>
        <v>571.46164300091255</v>
      </c>
      <c r="AE12">
        <f>'IDT-1'!F12</f>
        <v>0</v>
      </c>
      <c r="AF12" s="24"/>
      <c r="AG12">
        <f t="shared" si="2"/>
        <v>571.46164300091255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-14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0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461.722439557065</v>
      </c>
      <c r="P13" s="36">
        <v>19.289999999999996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204.40000000000003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1.75</v>
      </c>
      <c r="AB13" s="75">
        <f>-STOA!P13</f>
        <v>-150</v>
      </c>
      <c r="AC13">
        <f t="shared" si="0"/>
        <v>7.8314065673096005</v>
      </c>
      <c r="AD13">
        <f t="shared" si="1"/>
        <v>566.97103298975549</v>
      </c>
      <c r="AE13">
        <f>'IDT-1'!F13</f>
        <v>0</v>
      </c>
      <c r="AF13" s="24"/>
      <c r="AG13">
        <f t="shared" si="2"/>
        <v>566.97103298975549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-28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0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463.28474438452184</v>
      </c>
      <c r="P14" s="36">
        <v>19.289999999999996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204.08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</v>
      </c>
      <c r="AA14" s="75">
        <f>STOA!J14</f>
        <v>1.75</v>
      </c>
      <c r="AB14" s="75">
        <f>-STOA!P14</f>
        <v>-150</v>
      </c>
      <c r="AC14">
        <f t="shared" si="0"/>
        <v>7.9011400319344611</v>
      </c>
      <c r="AD14">
        <f t="shared" si="1"/>
        <v>561.14360435258743</v>
      </c>
      <c r="AE14">
        <f>'IDT-1'!F14</f>
        <v>0</v>
      </c>
      <c r="AF14" s="24"/>
      <c r="AG14">
        <f t="shared" si="2"/>
        <v>561.14360435258743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0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460.6710642858805</v>
      </c>
      <c r="P15" s="36">
        <v>19.289999999999996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203.79000000000002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</v>
      </c>
      <c r="AA15" s="75">
        <f>STOA!J15</f>
        <v>1.66</v>
      </c>
      <c r="AB15" s="75">
        <f>-STOA!P15</f>
        <v>-150</v>
      </c>
      <c r="AC15">
        <f t="shared" si="0"/>
        <v>7.8929354345556506</v>
      </c>
      <c r="AD15">
        <f t="shared" si="1"/>
        <v>556.15812885132482</v>
      </c>
      <c r="AE15">
        <f>'IDT-1'!F15</f>
        <v>0</v>
      </c>
      <c r="AF15" s="24"/>
      <c r="AG15">
        <f t="shared" si="2"/>
        <v>556.15812885132482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-23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0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461.47588791978899</v>
      </c>
      <c r="P16" s="36">
        <v>19.289999999999996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203.62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-18</v>
      </c>
      <c r="AA16" s="75">
        <f>STOA!J16</f>
        <v>1.66</v>
      </c>
      <c r="AB16" s="75">
        <f>-STOA!P16</f>
        <v>-150</v>
      </c>
      <c r="AC16">
        <f t="shared" si="0"/>
        <v>7.9236814262551487</v>
      </c>
      <c r="AD16">
        <f t="shared" si="1"/>
        <v>553.76220649353377</v>
      </c>
      <c r="AE16">
        <f>'IDT-1'!F16</f>
        <v>0</v>
      </c>
      <c r="AF16" s="24"/>
      <c r="AG16">
        <f t="shared" si="2"/>
        <v>553.76220649353377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0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461.71260073524286</v>
      </c>
      <c r="P17" s="36">
        <v>19.289999999999996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203.32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</v>
      </c>
      <c r="AA17" s="75">
        <f>STOA!J17</f>
        <v>1.66</v>
      </c>
      <c r="AB17" s="75">
        <f>-STOA!P17</f>
        <v>-150</v>
      </c>
      <c r="AC17">
        <f t="shared" si="0"/>
        <v>7.8299670789311815</v>
      </c>
      <c r="AD17">
        <f t="shared" si="1"/>
        <v>564.79263365631164</v>
      </c>
      <c r="AE17">
        <f>'IDT-1'!F17</f>
        <v>0</v>
      </c>
      <c r="AF17" s="24"/>
      <c r="AG17">
        <f t="shared" si="2"/>
        <v>564.79263365631164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0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462.23336880651067</v>
      </c>
      <c r="P18" s="36">
        <v>19.289999999999996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203.04000000000002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</v>
      </c>
      <c r="AA18" s="75">
        <f>STOA!J18</f>
        <v>1.66</v>
      </c>
      <c r="AB18" s="75">
        <f>-STOA!P18</f>
        <v>-150</v>
      </c>
      <c r="AC18">
        <f t="shared" si="0"/>
        <v>7.8235183730049442</v>
      </c>
      <c r="AD18">
        <f t="shared" si="1"/>
        <v>566.03985043350576</v>
      </c>
      <c r="AE18">
        <f>'IDT-1'!F18</f>
        <v>0</v>
      </c>
      <c r="AF18" s="24"/>
      <c r="AG18">
        <f t="shared" si="2"/>
        <v>566.03985043350576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0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433.97865370690999</v>
      </c>
      <c r="P19" s="36">
        <v>19.289999999999996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240.85999999999999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</v>
      </c>
      <c r="AA19" s="75">
        <f>STOA!J19</f>
        <v>1.66</v>
      </c>
      <c r="AB19" s="75">
        <f>-STOA!P19</f>
        <v>-150</v>
      </c>
      <c r="AC19">
        <f t="shared" si="0"/>
        <v>8.0394052897665222</v>
      </c>
      <c r="AD19">
        <f t="shared" si="1"/>
        <v>559.38924841714356</v>
      </c>
      <c r="AE19">
        <f>'IDT-1'!F19</f>
        <v>0</v>
      </c>
      <c r="AF19" s="24"/>
      <c r="AG19">
        <f t="shared" si="2"/>
        <v>559.38924841714356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0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432.96882925177073</v>
      </c>
      <c r="P20" s="36">
        <v>19.289999999999996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279.44000000000005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</v>
      </c>
      <c r="AA20" s="75">
        <f>STOA!J20</f>
        <v>1.66</v>
      </c>
      <c r="AB20" s="75">
        <f>-STOA!P20</f>
        <v>-150</v>
      </c>
      <c r="AC20">
        <f t="shared" si="0"/>
        <v>8.6091294960900253</v>
      </c>
      <c r="AD20">
        <f t="shared" si="1"/>
        <v>566.38969975568068</v>
      </c>
      <c r="AE20">
        <f>'IDT-1'!F20</f>
        <v>0</v>
      </c>
      <c r="AF20" s="24"/>
      <c r="AG20">
        <f t="shared" si="2"/>
        <v>566.38969975568068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-71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0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461.70770172730079</v>
      </c>
      <c r="P21" s="36">
        <v>28.940000000000005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319.23000000000008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-130</v>
      </c>
      <c r="AA21" s="75">
        <f>STOA!J21</f>
        <v>1.66</v>
      </c>
      <c r="AB21" s="75">
        <f>-STOA!P21</f>
        <v>-150</v>
      </c>
      <c r="AC21">
        <f t="shared" si="0"/>
        <v>9.994351589224939</v>
      </c>
      <c r="AD21">
        <f t="shared" si="1"/>
        <v>557.18335013807587</v>
      </c>
      <c r="AE21">
        <f>'IDT-1'!F21</f>
        <v>0</v>
      </c>
      <c r="AF21" s="24"/>
      <c r="AG21">
        <f t="shared" si="2"/>
        <v>557.18335013807587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0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470.95253784966144</v>
      </c>
      <c r="P22" s="36">
        <v>28.94</v>
      </c>
      <c r="Q22" s="36">
        <v>7.7186578581363001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319.23000000000008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-113</v>
      </c>
      <c r="AA22" s="75">
        <f>STOA!J22</f>
        <v>1.66</v>
      </c>
      <c r="AB22" s="75">
        <f>-STOA!P22</f>
        <v>-150</v>
      </c>
      <c r="AC22">
        <f t="shared" si="0"/>
        <v>9.9364584150628872</v>
      </c>
      <c r="AD22">
        <f t="shared" si="1"/>
        <v>582.48473729273496</v>
      </c>
      <c r="AE22">
        <f>'IDT-1'!F22</f>
        <v>0</v>
      </c>
      <c r="AF22" s="24"/>
      <c r="AG22">
        <f t="shared" si="2"/>
        <v>582.48473729273496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-31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0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471.93898537419057</v>
      </c>
      <c r="P23" s="36">
        <v>28.94</v>
      </c>
      <c r="Q23" s="36">
        <v>7.7188653733098169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317.15000000000003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-87</v>
      </c>
      <c r="AA23" s="75">
        <f>STOA!J23</f>
        <v>1.75</v>
      </c>
      <c r="AB23" s="75">
        <f>-STOA!P23</f>
        <v>-150</v>
      </c>
      <c r="AC23">
        <f t="shared" si="0"/>
        <v>9.4451743270777122</v>
      </c>
      <c r="AD23">
        <f t="shared" si="1"/>
        <v>638.97267642042266</v>
      </c>
      <c r="AE23">
        <f>'IDT-1'!F23</f>
        <v>0</v>
      </c>
      <c r="AF23" s="24"/>
      <c r="AG23">
        <f t="shared" si="2"/>
        <v>638.97267642042266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0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471.95719447275371</v>
      </c>
      <c r="P24" s="36">
        <v>28.94</v>
      </c>
      <c r="Q24" s="36">
        <v>7.7188653733098169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317.03000000000003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-39</v>
      </c>
      <c r="AA24" s="75">
        <f>STOA!J24</f>
        <v>1.75</v>
      </c>
      <c r="AB24" s="75">
        <f>-STOA!P24</f>
        <v>-150</v>
      </c>
      <c r="AC24">
        <f t="shared" si="0"/>
        <v>9.0377037127109681</v>
      </c>
      <c r="AD24">
        <f t="shared" si="1"/>
        <v>687.27835613335264</v>
      </c>
      <c r="AE24">
        <f>'IDT-1'!F24</f>
        <v>0</v>
      </c>
      <c r="AF24" s="24"/>
      <c r="AG24">
        <f t="shared" si="2"/>
        <v>687.27835613335264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0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503.88700490416159</v>
      </c>
      <c r="P25" s="36">
        <v>53.17</v>
      </c>
      <c r="Q25" s="36">
        <v>7.7188653733098169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317.00000000000006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</v>
      </c>
      <c r="AA25" s="75">
        <f>STOA!J25</f>
        <v>1.75</v>
      </c>
      <c r="AB25" s="75">
        <f>-STOA!P25</f>
        <v>-150</v>
      </c>
      <c r="AC25">
        <f t="shared" si="0"/>
        <v>9.7379153789067985</v>
      </c>
      <c r="AD25">
        <f t="shared" si="1"/>
        <v>715.70795489856459</v>
      </c>
      <c r="AE25">
        <f>'IDT-1'!F25</f>
        <v>0</v>
      </c>
      <c r="AF25" s="24"/>
      <c r="AG25">
        <f t="shared" si="2"/>
        <v>715.70795489856459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-36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0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50.73772822923663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556.38603809430606</v>
      </c>
      <c r="P26" s="36">
        <v>28.94</v>
      </c>
      <c r="Q26" s="36">
        <v>7.7188653733098169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317.51000000000005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1.75</v>
      </c>
      <c r="AB26" s="75">
        <f>-STOA!P26</f>
        <v>-150</v>
      </c>
      <c r="AC26">
        <f t="shared" si="0"/>
        <v>9.6058953390087041</v>
      </c>
      <c r="AD26">
        <f t="shared" si="1"/>
        <v>774.43673635784387</v>
      </c>
      <c r="AE26">
        <f>'IDT-1'!F26</f>
        <v>0</v>
      </c>
      <c r="AF26" s="24"/>
      <c r="AG26">
        <f t="shared" si="2"/>
        <v>774.43673635784387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0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617.83005060869903</v>
      </c>
      <c r="P27" s="36">
        <v>53.17</v>
      </c>
      <c r="Q27" s="36">
        <v>7.7188653733098169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323.93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1.66</v>
      </c>
      <c r="AB27" s="75">
        <f>-STOA!P27</f>
        <v>-150</v>
      </c>
      <c r="AC27">
        <f t="shared" si="0"/>
        <v>10.41488791562846</v>
      </c>
      <c r="AD27">
        <f t="shared" si="1"/>
        <v>859.89402806638032</v>
      </c>
      <c r="AE27">
        <f>'IDT-1'!F27</f>
        <v>-16.146000000000001</v>
      </c>
      <c r="AF27" s="24"/>
      <c r="AG27">
        <f t="shared" si="2"/>
        <v>843.74802806638036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0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719.91585000666078</v>
      </c>
      <c r="P28" s="36">
        <v>53.17</v>
      </c>
      <c r="Q28" s="36">
        <v>26.69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340.21000000000004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-15</v>
      </c>
      <c r="AA28" s="75">
        <f>STOA!J28</f>
        <v>1.66</v>
      </c>
      <c r="AB28" s="75">
        <f>-STOA!P28</f>
        <v>-150</v>
      </c>
      <c r="AC28">
        <f t="shared" si="0"/>
        <v>11.983273735457322</v>
      </c>
      <c r="AD28">
        <f t="shared" si="1"/>
        <v>986.79257627120353</v>
      </c>
      <c r="AE28">
        <f>'IDT-1'!F28</f>
        <v>-56</v>
      </c>
      <c r="AF28" s="24"/>
      <c r="AG28">
        <f t="shared" si="2"/>
        <v>930.79257627120353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-48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0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722.74242336099087</v>
      </c>
      <c r="P29" s="36">
        <v>53.17</v>
      </c>
      <c r="Q29" s="36">
        <v>26.69</v>
      </c>
      <c r="R29" s="38">
        <v>1.79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340.21000000000004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1.66</v>
      </c>
      <c r="AB29" s="75">
        <f>-STOA!P29</f>
        <v>-150</v>
      </c>
      <c r="AC29">
        <f t="shared" si="0"/>
        <v>11.585655907664353</v>
      </c>
      <c r="AD29">
        <f t="shared" si="1"/>
        <v>1042.2867674533265</v>
      </c>
      <c r="AE29">
        <f>'IDT-1'!F29</f>
        <v>-41.576999999999998</v>
      </c>
      <c r="AF29" s="24"/>
      <c r="AG29">
        <f t="shared" si="2"/>
        <v>1000.7097674533265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-12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0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747.94363693206276</v>
      </c>
      <c r="P30" s="36">
        <v>53.17</v>
      </c>
      <c r="Q30" s="36">
        <v>26.69</v>
      </c>
      <c r="R30" s="38">
        <v>5.7399999999999993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342.23592000000002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1.66</v>
      </c>
      <c r="AB30" s="75">
        <f>-STOA!P30</f>
        <v>-150</v>
      </c>
      <c r="AC30">
        <f t="shared" si="0"/>
        <v>11.786377936962687</v>
      </c>
      <c r="AD30">
        <f t="shared" si="1"/>
        <v>1090.0831789951001</v>
      </c>
      <c r="AE30">
        <f>'IDT-1'!F30</f>
        <v>-23.177</v>
      </c>
      <c r="AF30" s="24"/>
      <c r="AG30">
        <f t="shared" si="2"/>
        <v>1066.9061789951002</v>
      </c>
      <c r="AI30" s="34">
        <f>PXIL!J30</f>
        <v>0</v>
      </c>
      <c r="AJ30" s="34">
        <f>PXIL!P30</f>
        <v>0</v>
      </c>
      <c r="AK30" s="34">
        <f>RTM_IEX!J30</f>
        <v>4.82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0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756.59652887882351</v>
      </c>
      <c r="P31" s="36">
        <v>53.17</v>
      </c>
      <c r="Q31" s="36">
        <v>26.69</v>
      </c>
      <c r="R31" s="38">
        <v>11.159999999999998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347.82668000000001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1.66</v>
      </c>
      <c r="AB31" s="75">
        <f>-STOA!P31</f>
        <v>-150</v>
      </c>
      <c r="AC31">
        <f t="shared" si="0"/>
        <v>11.951552613315478</v>
      </c>
      <c r="AD31">
        <f t="shared" si="1"/>
        <v>1109.5816562655082</v>
      </c>
      <c r="AE31">
        <f>'IDT-1'!F31</f>
        <v>0</v>
      </c>
      <c r="AF31" s="24"/>
      <c r="AG31">
        <f t="shared" si="2"/>
        <v>1109.5816562655082</v>
      </c>
      <c r="AI31" s="34">
        <f>PXIL!J31</f>
        <v>0</v>
      </c>
      <c r="AJ31" s="34">
        <f>PXIL!P31</f>
        <v>0</v>
      </c>
      <c r="AK31" s="34">
        <f>RTM_IEX!J31</f>
        <v>4.82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0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752.02258878289956</v>
      </c>
      <c r="P32" s="36">
        <v>53.17</v>
      </c>
      <c r="Q32" s="36">
        <v>26.69</v>
      </c>
      <c r="R32" s="38">
        <v>16.727807914046121</v>
      </c>
      <c r="S32" s="38">
        <v>0</v>
      </c>
      <c r="T32" s="37">
        <f>SUMPRODUCT(LTA!J32:AN32,LTA!J$101:AN$101,LTA!J$105:AN$105)</f>
        <v>1.33</v>
      </c>
      <c r="U32" s="37">
        <f>SUMPRODUCT(LTA!J32:AN32,LTA!J$102:AN$102,LTA!J$105:AN$105)</f>
        <v>354.14794000000006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1.66</v>
      </c>
      <c r="AB32" s="75">
        <f>-STOA!P32</f>
        <v>-150</v>
      </c>
      <c r="AC32">
        <f t="shared" si="0"/>
        <v>12.251055686987703</v>
      </c>
      <c r="AD32">
        <f t="shared" si="1"/>
        <v>1144.937281009958</v>
      </c>
      <c r="AE32">
        <f>'IDT-1'!F32</f>
        <v>0</v>
      </c>
      <c r="AF32" s="24"/>
      <c r="AG32">
        <f t="shared" si="2"/>
        <v>1144.937281009958</v>
      </c>
      <c r="AI32" s="34">
        <f>PXIL!J32</f>
        <v>0</v>
      </c>
      <c r="AJ32" s="34">
        <f>PXIL!P32</f>
        <v>0</v>
      </c>
      <c r="AK32" s="34">
        <f>RTM_IEX!J32</f>
        <v>31.83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0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748.50053360365735</v>
      </c>
      <c r="P33" s="36">
        <v>53.17</v>
      </c>
      <c r="Q33" s="36">
        <v>26.69</v>
      </c>
      <c r="R33" s="38">
        <v>19.7</v>
      </c>
      <c r="S33" s="38">
        <v>0</v>
      </c>
      <c r="T33" s="37">
        <f>SUMPRODUCT(LTA!J33:AN33,LTA!J$101:AN$101,LTA!J$105:AN$105)</f>
        <v>3.76</v>
      </c>
      <c r="U33" s="37">
        <f>SUMPRODUCT(LTA!J33:AN33,LTA!J$102:AN$102,LTA!J$105:AN$105)</f>
        <v>360.37178000000006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1.66</v>
      </c>
      <c r="AB33" s="75">
        <f>-STOA!P33</f>
        <v>-150</v>
      </c>
      <c r="AC33">
        <f t="shared" si="0"/>
        <v>12.481165093004083</v>
      </c>
      <c r="AD33">
        <f t="shared" si="1"/>
        <v>1172.1011485106533</v>
      </c>
      <c r="AE33">
        <f>'IDT-1'!F33</f>
        <v>0</v>
      </c>
      <c r="AF33" s="24"/>
      <c r="AG33">
        <f t="shared" si="2"/>
        <v>1172.1011485106533</v>
      </c>
      <c r="AI33" s="34">
        <f>PXIL!J33</f>
        <v>0</v>
      </c>
      <c r="AJ33" s="34">
        <f>PXIL!P33</f>
        <v>0</v>
      </c>
      <c r="AK33" s="34">
        <f>RTM_IEX!J33</f>
        <v>51.12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0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721.33218311330882</v>
      </c>
      <c r="P34" s="36">
        <v>53.17</v>
      </c>
      <c r="Q34" s="36">
        <v>26.69</v>
      </c>
      <c r="R34" s="38">
        <v>19.7</v>
      </c>
      <c r="S34" s="38">
        <v>0</v>
      </c>
      <c r="T34" s="37">
        <f>SUMPRODUCT(LTA!J34:AN34,LTA!J$101:AN$101,LTA!J$105:AN$105)</f>
        <v>11.35</v>
      </c>
      <c r="U34" s="37">
        <f>SUMPRODUCT(LTA!J34:AN34,LTA!J$102:AN$102,LTA!J$105:AN$105)</f>
        <v>369.01116000000002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1.66</v>
      </c>
      <c r="AB34" s="75">
        <f>-STOA!P34</f>
        <v>-150</v>
      </c>
      <c r="AC34">
        <f t="shared" si="0"/>
        <v>12.770133740885155</v>
      </c>
      <c r="AD34">
        <f t="shared" si="1"/>
        <v>1206.213209372424</v>
      </c>
      <c r="AE34">
        <f>'IDT-1'!F34</f>
        <v>0</v>
      </c>
      <c r="AF34" s="24"/>
      <c r="AG34">
        <f t="shared" si="2"/>
        <v>1206.213209372424</v>
      </c>
      <c r="AI34" s="34">
        <f>PXIL!J34</f>
        <v>0</v>
      </c>
      <c r="AJ34" s="34">
        <f>PXIL!P34</f>
        <v>0</v>
      </c>
      <c r="AK34" s="34">
        <f>RTM_IEX!J34</f>
        <v>96.46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0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705.75142461966891</v>
      </c>
      <c r="P35" s="36">
        <v>53.17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15.11</v>
      </c>
      <c r="U35" s="37">
        <f>SUMPRODUCT(LTA!J35:AN35,LTA!J$102:AN$102,LTA!J$105:AN$105)</f>
        <v>379.40374000000003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1.75</v>
      </c>
      <c r="AB35" s="75">
        <f>-STOA!P35</f>
        <v>-150</v>
      </c>
      <c r="AC35">
        <f t="shared" si="0"/>
        <v>12.897997041538579</v>
      </c>
      <c r="AD35">
        <f t="shared" si="1"/>
        <v>1221.3071675781305</v>
      </c>
      <c r="AE35">
        <f>'IDT-1'!F35</f>
        <v>0</v>
      </c>
      <c r="AF35" s="24"/>
      <c r="AG35">
        <f t="shared" si="2"/>
        <v>1221.3071675781305</v>
      </c>
      <c r="AI35" s="34">
        <f>PXIL!J35</f>
        <v>0</v>
      </c>
      <c r="AJ35" s="34">
        <f>PXIL!P35</f>
        <v>0</v>
      </c>
      <c r="AK35" s="34">
        <f>RTM_IEX!J35</f>
        <v>112.52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0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686.04864294714037</v>
      </c>
      <c r="P36" s="36">
        <v>53.17</v>
      </c>
      <c r="Q36" s="36">
        <v>26.69</v>
      </c>
      <c r="R36" s="38">
        <v>20.2</v>
      </c>
      <c r="S36" s="38">
        <v>0</v>
      </c>
      <c r="T36" s="37">
        <f>SUMPRODUCT(LTA!J36:AN36,LTA!J$101:AN$101,LTA!J$105:AN$105)</f>
        <v>20.04</v>
      </c>
      <c r="U36" s="37">
        <f>SUMPRODUCT(LTA!J36:AN36,LTA!J$102:AN$102,LTA!J$105:AN$105)</f>
        <v>390.97928000000007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1.75</v>
      </c>
      <c r="AB36" s="75">
        <f>-STOA!P36</f>
        <v>-150</v>
      </c>
      <c r="AC36">
        <f t="shared" si="0"/>
        <v>13.060308211489339</v>
      </c>
      <c r="AD36">
        <f t="shared" si="1"/>
        <v>1240.4676147356511</v>
      </c>
      <c r="AE36">
        <f>'IDT-1'!F36</f>
        <v>0</v>
      </c>
      <c r="AF36" s="24"/>
      <c r="AG36">
        <f t="shared" si="2"/>
        <v>1240.4676147356511</v>
      </c>
      <c r="AI36" s="34">
        <f>PXIL!J36</f>
        <v>0</v>
      </c>
      <c r="AJ36" s="34">
        <f>PXIL!P36</f>
        <v>0</v>
      </c>
      <c r="AK36" s="34">
        <f>RTM_IEX!J36</f>
        <v>135.04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0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676.57911210968393</v>
      </c>
      <c r="P37" s="36">
        <v>53.17</v>
      </c>
      <c r="Q37" s="36">
        <v>26.69</v>
      </c>
      <c r="R37" s="38">
        <v>22.2</v>
      </c>
      <c r="S37" s="38">
        <v>0</v>
      </c>
      <c r="T37" s="37">
        <f>SUMPRODUCT(LTA!J37:AN37,LTA!J$101:AN$101,LTA!J$105:AN$105)</f>
        <v>26.89</v>
      </c>
      <c r="U37" s="37">
        <f>SUMPRODUCT(LTA!J37:AN37,LTA!J$102:AN$102,LTA!J$105:AN$105)</f>
        <v>402.51028000000002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1.75</v>
      </c>
      <c r="AB37" s="75">
        <f>-STOA!P37</f>
        <v>-150</v>
      </c>
      <c r="AC37">
        <f t="shared" si="0"/>
        <v>13.070988552454704</v>
      </c>
      <c r="AD37">
        <f t="shared" si="1"/>
        <v>1241.7284035572293</v>
      </c>
      <c r="AE37">
        <f>'IDT-1'!F37</f>
        <v>0</v>
      </c>
      <c r="AF37" s="24"/>
      <c r="AG37">
        <f t="shared" si="2"/>
        <v>1241.7284035572293</v>
      </c>
      <c r="AI37" s="34">
        <f>PXIL!J37</f>
        <v>0</v>
      </c>
      <c r="AJ37" s="34">
        <f>PXIL!P37</f>
        <v>0</v>
      </c>
      <c r="AK37" s="34">
        <f>RTM_IEX!J37</f>
        <v>125.4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0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663.02320234695878</v>
      </c>
      <c r="P38" s="36">
        <v>53.17</v>
      </c>
      <c r="Q38" s="36">
        <v>26.69</v>
      </c>
      <c r="R38" s="38">
        <v>22.2</v>
      </c>
      <c r="S38" s="38">
        <v>0</v>
      </c>
      <c r="T38" s="37">
        <f>SUMPRODUCT(LTA!J38:AN38,LTA!J$101:AN$101,LTA!J$105:AN$105)</f>
        <v>34.67</v>
      </c>
      <c r="U38" s="37">
        <f>SUMPRODUCT(LTA!J38:AN38,LTA!J$102:AN$102,LTA!J$105:AN$105)</f>
        <v>413.37896000000001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1.75</v>
      </c>
      <c r="AB38" s="75">
        <f>-STOA!P38</f>
        <v>-150</v>
      </c>
      <c r="AC38">
        <f t="shared" si="0"/>
        <v>13.113767822447812</v>
      </c>
      <c r="AD38">
        <f t="shared" si="1"/>
        <v>1246.778394524511</v>
      </c>
      <c r="AE38">
        <f>'IDT-1'!F38</f>
        <v>0</v>
      </c>
      <c r="AF38" s="24"/>
      <c r="AG38">
        <f t="shared" si="2"/>
        <v>1246.778394524511</v>
      </c>
      <c r="AI38" s="34">
        <f>PXIL!J38</f>
        <v>0</v>
      </c>
      <c r="AJ38" s="34">
        <f>PXIL!P38</f>
        <v>0</v>
      </c>
      <c r="AK38" s="34">
        <f>RTM_IEX!J38</f>
        <v>125.4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0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653.90500790076703</v>
      </c>
      <c r="P39" s="36">
        <v>53.17</v>
      </c>
      <c r="Q39" s="36">
        <v>26.69</v>
      </c>
      <c r="R39" s="38">
        <v>22.2</v>
      </c>
      <c r="S39" s="38">
        <v>0</v>
      </c>
      <c r="T39" s="37">
        <f>SUMPRODUCT(LTA!J39:AN39,LTA!J$101:AN$101,LTA!J$105:AN$105)</f>
        <v>38.380000000000003</v>
      </c>
      <c r="U39" s="37">
        <f>SUMPRODUCT(LTA!J39:AN39,LTA!J$102:AN$102,LTA!J$105:AN$105)</f>
        <v>417.15598000000006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1.66</v>
      </c>
      <c r="AB39" s="75">
        <f>-STOA!P39</f>
        <v>-150</v>
      </c>
      <c r="AC39">
        <f t="shared" si="0"/>
        <v>12.945337957099804</v>
      </c>
      <c r="AD39">
        <f t="shared" si="1"/>
        <v>1226.8956499436674</v>
      </c>
      <c r="AE39">
        <f>'IDT-1'!F39</f>
        <v>0</v>
      </c>
      <c r="AF39" s="24"/>
      <c r="AG39">
        <f t="shared" si="2"/>
        <v>1226.8956499436674</v>
      </c>
      <c r="AI39" s="34">
        <f>PXIL!J39</f>
        <v>0</v>
      </c>
      <c r="AJ39" s="34">
        <f>PXIL!P39</f>
        <v>0</v>
      </c>
      <c r="AK39" s="34">
        <f>RTM_IEX!J39</f>
        <v>107.07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0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653.90500790076703</v>
      </c>
      <c r="P40" s="36">
        <v>53.17</v>
      </c>
      <c r="Q40" s="36">
        <v>26.69</v>
      </c>
      <c r="R40" s="38">
        <v>22.2</v>
      </c>
      <c r="S40" s="38">
        <v>0</v>
      </c>
      <c r="T40" s="37">
        <f>SUMPRODUCT(LTA!J40:AN40,LTA!J$101:AN$101,LTA!J$105:AN$105)</f>
        <v>44.08</v>
      </c>
      <c r="U40" s="37">
        <f>SUMPRODUCT(LTA!J40:AN40,LTA!J$102:AN$102,LTA!J$105:AN$105)</f>
        <v>427.71414000000004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1.66</v>
      </c>
      <c r="AB40" s="75">
        <f>-STOA!P40</f>
        <v>-150</v>
      </c>
      <c r="AC40">
        <f t="shared" si="0"/>
        <v>13.430338501099804</v>
      </c>
      <c r="AD40">
        <f t="shared" si="1"/>
        <v>1284.1488093996672</v>
      </c>
      <c r="AE40">
        <f>'IDT-1'!F40</f>
        <v>0</v>
      </c>
      <c r="AF40" s="24"/>
      <c r="AG40">
        <f t="shared" si="2"/>
        <v>1284.1488093996672</v>
      </c>
      <c r="AI40" s="34">
        <f>PXIL!J40</f>
        <v>0</v>
      </c>
      <c r="AJ40" s="34">
        <f>PXIL!P40</f>
        <v>0</v>
      </c>
      <c r="AK40" s="34">
        <f>RTM_IEX!J40</f>
        <v>148.55000000000001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0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658.56744289273843</v>
      </c>
      <c r="P41" s="36">
        <v>53.17</v>
      </c>
      <c r="Q41" s="36">
        <v>26.69</v>
      </c>
      <c r="R41" s="38">
        <v>22.2</v>
      </c>
      <c r="S41" s="38">
        <v>0</v>
      </c>
      <c r="T41" s="37">
        <f>SUMPRODUCT(LTA!J41:AN41,LTA!J$101:AN$101,LTA!J$105:AN$105)</f>
        <v>41.97</v>
      </c>
      <c r="U41" s="37">
        <f>SUMPRODUCT(LTA!J41:AN41,LTA!J$102:AN$102,LTA!J$105:AN$105)</f>
        <v>437.58076000000005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1.66</v>
      </c>
      <c r="AB41" s="75">
        <f>-STOA!P41</f>
        <v>-150</v>
      </c>
      <c r="AC41">
        <f t="shared" si="0"/>
        <v>13.664270563032364</v>
      </c>
      <c r="AD41">
        <f t="shared" si="1"/>
        <v>1311.7639323297062</v>
      </c>
      <c r="AE41">
        <f>'IDT-1'!F41</f>
        <v>0</v>
      </c>
      <c r="AF41" s="24"/>
      <c r="AG41">
        <f t="shared" si="2"/>
        <v>1311.7639323297062</v>
      </c>
      <c r="AI41" s="34">
        <f>PXIL!J41</f>
        <v>0</v>
      </c>
      <c r="AJ41" s="34">
        <f>PXIL!P41</f>
        <v>0</v>
      </c>
      <c r="AK41" s="34">
        <f>RTM_IEX!J41</f>
        <v>163.98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0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660.52770319681451</v>
      </c>
      <c r="P42" s="36">
        <v>53.17</v>
      </c>
      <c r="Q42" s="36">
        <v>26.69</v>
      </c>
      <c r="R42" s="38">
        <v>23.7</v>
      </c>
      <c r="S42" s="38">
        <v>0</v>
      </c>
      <c r="T42" s="37">
        <f>SUMPRODUCT(LTA!J42:AN42,LTA!J$101:AN$101,LTA!J$105:AN$105)</f>
        <v>45.730000000000004</v>
      </c>
      <c r="U42" s="37">
        <f>SUMPRODUCT(LTA!J42:AN42,LTA!J$102:AN$102,LTA!J$105:AN$105)</f>
        <v>446.60974000000004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1.66</v>
      </c>
      <c r="AB42" s="75">
        <f>-STOA!P42</f>
        <v>-150</v>
      </c>
      <c r="AC42">
        <f t="shared" si="0"/>
        <v>13.881824181586602</v>
      </c>
      <c r="AD42">
        <f t="shared" si="1"/>
        <v>1337.4456190152282</v>
      </c>
      <c r="AE42">
        <f>'IDT-1'!F42</f>
        <v>0</v>
      </c>
      <c r="AF42" s="24"/>
      <c r="AG42">
        <f t="shared" si="2"/>
        <v>1337.4456190152282</v>
      </c>
      <c r="AI42" s="34">
        <f>PXIL!J42</f>
        <v>0</v>
      </c>
      <c r="AJ42" s="34">
        <f>PXIL!P42</f>
        <v>0</v>
      </c>
      <c r="AK42" s="34">
        <f>RTM_IEX!J42</f>
        <v>173.63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0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656.03499853315532</v>
      </c>
      <c r="P43" s="36">
        <v>53.17</v>
      </c>
      <c r="Q43" s="36">
        <v>26.69</v>
      </c>
      <c r="R43" s="38">
        <v>23.7</v>
      </c>
      <c r="S43" s="38">
        <v>0</v>
      </c>
      <c r="T43" s="37">
        <f>SUMPRODUCT(LTA!J43:AN43,LTA!J$101:AN$101,LTA!J$105:AN$105)</f>
        <v>40.43</v>
      </c>
      <c r="U43" s="37">
        <f>SUMPRODUCT(LTA!J43:AN43,LTA!J$102:AN$102,LTA!J$105:AN$105)</f>
        <v>454.66602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1.66</v>
      </c>
      <c r="AB43" s="75">
        <f>-STOA!P43</f>
        <v>-150</v>
      </c>
      <c r="AC43">
        <f t="shared" si="0"/>
        <v>13.948214214411864</v>
      </c>
      <c r="AD43">
        <f t="shared" si="1"/>
        <v>1345.2828043187437</v>
      </c>
      <c r="AE43">
        <f>'IDT-1'!F43</f>
        <v>0</v>
      </c>
      <c r="AF43" s="24"/>
      <c r="AG43">
        <f t="shared" si="2"/>
        <v>1345.2828043187437</v>
      </c>
      <c r="AI43" s="34">
        <f>PXIL!J43</f>
        <v>0</v>
      </c>
      <c r="AJ43" s="34">
        <f>PXIL!P43</f>
        <v>0</v>
      </c>
      <c r="AK43" s="34">
        <f>RTM_IEX!J43</f>
        <v>183.27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0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656.03499853315532</v>
      </c>
      <c r="P44" s="36">
        <v>53.17</v>
      </c>
      <c r="Q44" s="36">
        <v>26.69</v>
      </c>
      <c r="R44" s="38">
        <v>23.7</v>
      </c>
      <c r="S44" s="38">
        <v>0</v>
      </c>
      <c r="T44" s="37">
        <f>SUMPRODUCT(LTA!J44:AN44,LTA!J$101:AN$101,LTA!J$105:AN$105)</f>
        <v>47.49</v>
      </c>
      <c r="U44" s="37">
        <f>SUMPRODUCT(LTA!J44:AN44,LTA!J$102:AN$102,LTA!J$105:AN$105)</f>
        <v>461.71778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1.66</v>
      </c>
      <c r="AB44" s="75">
        <f>-STOA!P44</f>
        <v>-150</v>
      </c>
      <c r="AC44">
        <f t="shared" si="0"/>
        <v>14.066752998411864</v>
      </c>
      <c r="AD44">
        <f t="shared" si="1"/>
        <v>1359.2760255347437</v>
      </c>
      <c r="AE44">
        <f>'IDT-1'!F44</f>
        <v>0</v>
      </c>
      <c r="AF44" s="24"/>
      <c r="AG44">
        <f t="shared" si="2"/>
        <v>1359.2760255347437</v>
      </c>
      <c r="AI44" s="34">
        <f>PXIL!J44</f>
        <v>0</v>
      </c>
      <c r="AJ44" s="34">
        <f>PXIL!P44</f>
        <v>0</v>
      </c>
      <c r="AK44" s="34">
        <f>RTM_IEX!J44</f>
        <v>183.27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0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656.92638675586466</v>
      </c>
      <c r="P45" s="36">
        <v>53.17</v>
      </c>
      <c r="Q45" s="36">
        <v>26.69</v>
      </c>
      <c r="R45" s="38">
        <v>23.7</v>
      </c>
      <c r="S45" s="38">
        <v>0</v>
      </c>
      <c r="T45" s="37">
        <f>SUMPRODUCT(LTA!J45:AN45,LTA!J$101:AN$101,LTA!J$105:AN$105)</f>
        <v>62.17</v>
      </c>
      <c r="U45" s="37">
        <f>SUMPRODUCT(LTA!J45:AN45,LTA!J$102:AN$102,LTA!J$105:AN$105)</f>
        <v>473.57797999999997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1.66</v>
      </c>
      <c r="AB45" s="75">
        <f>-STOA!P45</f>
        <v>-150</v>
      </c>
      <c r="AC45">
        <f t="shared" si="0"/>
        <v>14.175714339482623</v>
      </c>
      <c r="AD45">
        <f t="shared" si="1"/>
        <v>1372.1386524163822</v>
      </c>
      <c r="AE45">
        <f>'IDT-1'!F45</f>
        <v>0</v>
      </c>
      <c r="AF45" s="24"/>
      <c r="AG45">
        <f t="shared" si="2"/>
        <v>1372.1386524163822</v>
      </c>
      <c r="AI45" s="34">
        <f>PXIL!J45</f>
        <v>0</v>
      </c>
      <c r="AJ45" s="34">
        <f>PXIL!P45</f>
        <v>0</v>
      </c>
      <c r="AK45" s="34">
        <f>RTM_IEX!J45</f>
        <v>168.81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0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656.92638675586466</v>
      </c>
      <c r="P46" s="36">
        <v>53.17</v>
      </c>
      <c r="Q46" s="36">
        <v>26.69</v>
      </c>
      <c r="R46" s="38">
        <v>23.7</v>
      </c>
      <c r="S46" s="38">
        <v>0</v>
      </c>
      <c r="T46" s="37">
        <f>SUMPRODUCT(LTA!J46:AN46,LTA!J$101:AN$101,LTA!J$105:AN$105)</f>
        <v>67.72</v>
      </c>
      <c r="U46" s="37">
        <f>SUMPRODUCT(LTA!J46:AN46,LTA!J$102:AN$102,LTA!J$105:AN$105)</f>
        <v>479.55306000000002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1.66</v>
      </c>
      <c r="AB46" s="75">
        <f>-STOA!P46</f>
        <v>-150</v>
      </c>
      <c r="AC46">
        <f t="shared" si="0"/>
        <v>14.110489011482624</v>
      </c>
      <c r="AD46">
        <f t="shared" si="1"/>
        <v>1364.4389577443824</v>
      </c>
      <c r="AE46">
        <f>'IDT-1'!F46</f>
        <v>0</v>
      </c>
      <c r="AF46" s="24"/>
      <c r="AG46">
        <f t="shared" si="2"/>
        <v>1364.4389577443824</v>
      </c>
      <c r="AI46" s="34">
        <f>PXIL!J46</f>
        <v>0</v>
      </c>
      <c r="AJ46" s="34">
        <f>PXIL!P46</f>
        <v>0</v>
      </c>
      <c r="AK46" s="34">
        <f>RTM_IEX!J46</f>
        <v>149.52000000000001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0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645.0763312625345</v>
      </c>
      <c r="P47" s="36">
        <v>53.17</v>
      </c>
      <c r="Q47" s="36">
        <v>26.69</v>
      </c>
      <c r="R47" s="38">
        <v>23.7</v>
      </c>
      <c r="S47" s="38">
        <v>0</v>
      </c>
      <c r="T47" s="37">
        <f>SUMPRODUCT(LTA!J47:AN47,LTA!J$101:AN$101,LTA!J$105:AN$105)</f>
        <v>71.87</v>
      </c>
      <c r="U47" s="37">
        <f>SUMPRODUCT(LTA!J47:AN47,LTA!J$102:AN$102,LTA!J$105:AN$105)</f>
        <v>485.08324000000005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1.75</v>
      </c>
      <c r="AB47" s="75">
        <f>-STOA!P47</f>
        <v>-150</v>
      </c>
      <c r="AC47">
        <f t="shared" si="0"/>
        <v>13.971470057338649</v>
      </c>
      <c r="AD47">
        <f t="shared" si="1"/>
        <v>1348.028101205196</v>
      </c>
      <c r="AE47">
        <f>'IDT-1'!F47</f>
        <v>0</v>
      </c>
      <c r="AF47" s="24"/>
      <c r="AG47">
        <f t="shared" si="2"/>
        <v>1348.028101205196</v>
      </c>
      <c r="AI47" s="34">
        <f>PXIL!J47</f>
        <v>0</v>
      </c>
      <c r="AJ47" s="34">
        <f>PXIL!P47</f>
        <v>0</v>
      </c>
      <c r="AK47" s="34">
        <f>RTM_IEX!J47</f>
        <v>135.05000000000001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644.33058212376159</v>
      </c>
      <c r="P48" s="36">
        <v>53.17</v>
      </c>
      <c r="Q48" s="36">
        <v>26.69</v>
      </c>
      <c r="R48" s="38">
        <v>23.7</v>
      </c>
      <c r="S48" s="38">
        <v>0</v>
      </c>
      <c r="T48" s="37">
        <f>SUMPRODUCT(LTA!J48:AN48,LTA!J$101:AN$101,LTA!J$105:AN$105)</f>
        <v>81.56</v>
      </c>
      <c r="U48" s="37">
        <f>SUMPRODUCT(LTA!J48:AN48,LTA!J$102:AN$102,LTA!J$105:AN$105)</f>
        <v>491.35784000000001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1.75</v>
      </c>
      <c r="AB48" s="75">
        <f>-STOA!P48</f>
        <v>-150</v>
      </c>
      <c r="AC48">
        <f t="shared" si="0"/>
        <v>13.937104404572954</v>
      </c>
      <c r="AD48">
        <f t="shared" si="1"/>
        <v>1343.9713177191886</v>
      </c>
      <c r="AE48">
        <f>'IDT-1'!F48</f>
        <v>0</v>
      </c>
      <c r="AF48" s="24"/>
      <c r="AG48">
        <f t="shared" si="2"/>
        <v>1343.9713177191886</v>
      </c>
      <c r="AI48" s="34">
        <f>PXIL!J48</f>
        <v>0</v>
      </c>
      <c r="AJ48" s="34">
        <f>PXIL!P48</f>
        <v>0</v>
      </c>
      <c r="AK48" s="34">
        <f>RTM_IEX!J48</f>
        <v>115.74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0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69.606873006603479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641.51329995304377</v>
      </c>
      <c r="P49" s="36">
        <v>53.17</v>
      </c>
      <c r="Q49" s="36">
        <v>26.69</v>
      </c>
      <c r="R49" s="38">
        <v>23.7</v>
      </c>
      <c r="S49" s="38">
        <v>0</v>
      </c>
      <c r="T49" s="37">
        <f>SUMPRODUCT(LTA!J49:AN49,LTA!J$101:AN$101,LTA!J$105:AN$105)</f>
        <v>101.93</v>
      </c>
      <c r="U49" s="37">
        <f>SUMPRODUCT(LTA!J49:AN49,LTA!J$102:AN$102,LTA!J$105:AN$105)</f>
        <v>486.81115999999997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1.75</v>
      </c>
      <c r="AB49" s="75">
        <f>-STOA!P49</f>
        <v>-150</v>
      </c>
      <c r="AC49">
        <f t="shared" si="0"/>
        <v>13.981648855594397</v>
      </c>
      <c r="AD49">
        <f t="shared" si="1"/>
        <v>1349.2296841040529</v>
      </c>
      <c r="AE49">
        <f>'IDT-1'!F49</f>
        <v>0</v>
      </c>
      <c r="AF49" s="24"/>
      <c r="AG49">
        <f t="shared" si="2"/>
        <v>1349.2296841040529</v>
      </c>
      <c r="AI49" s="34">
        <f>PXIL!J49</f>
        <v>0</v>
      </c>
      <c r="AJ49" s="34">
        <f>PXIL!P49</f>
        <v>0</v>
      </c>
      <c r="AK49" s="34">
        <f>RTM_IEX!J49</f>
        <v>108.04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0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69.606873006603479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637.63505536275625</v>
      </c>
      <c r="P50" s="36">
        <v>53.17</v>
      </c>
      <c r="Q50" s="36">
        <v>26.69</v>
      </c>
      <c r="R50" s="38">
        <v>23.7</v>
      </c>
      <c r="S50" s="38">
        <v>0</v>
      </c>
      <c r="T50" s="37">
        <f>SUMPRODUCT(LTA!J50:AN50,LTA!J$101:AN$101,LTA!J$105:AN$105)</f>
        <v>104.17</v>
      </c>
      <c r="U50" s="37">
        <f>SUMPRODUCT(LTA!J50:AN50,LTA!J$102:AN$102,LTA!J$105:AN$105)</f>
        <v>488.60658000000001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1.75</v>
      </c>
      <c r="AB50" s="75">
        <f>-STOA!P50</f>
        <v>-150</v>
      </c>
      <c r="AC50">
        <f t="shared" si="0"/>
        <v>13.974821129035981</v>
      </c>
      <c r="AD50">
        <f t="shared" si="1"/>
        <v>1348.4236872403237</v>
      </c>
      <c r="AE50">
        <f>'IDT-1'!F50</f>
        <v>0</v>
      </c>
      <c r="AF50" s="24"/>
      <c r="AG50">
        <f t="shared" si="2"/>
        <v>1348.4236872403237</v>
      </c>
      <c r="AI50" s="34">
        <f>PXIL!J50</f>
        <v>0</v>
      </c>
      <c r="AJ50" s="34">
        <f>PXIL!P50</f>
        <v>0</v>
      </c>
      <c r="AK50" s="34">
        <f>RTM_IEX!J50</f>
        <v>107.07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0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69.606873006603479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645.5906835039093</v>
      </c>
      <c r="P51" s="36">
        <v>53.17</v>
      </c>
      <c r="Q51" s="36">
        <v>26.69</v>
      </c>
      <c r="R51" s="38">
        <v>23.7</v>
      </c>
      <c r="S51" s="38">
        <v>0</v>
      </c>
      <c r="T51" s="37">
        <f>SUMPRODUCT(LTA!J51:AN51,LTA!J$101:AN$101,LTA!J$105:AN$105)</f>
        <v>104.77</v>
      </c>
      <c r="U51" s="37">
        <f>SUMPRODUCT(LTA!J51:AN51,LTA!J$102:AN$102,LTA!J$105:AN$105)</f>
        <v>486.97464000000002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1.66</v>
      </c>
      <c r="AB51" s="75">
        <f>-STOA!P51</f>
        <v>-150</v>
      </c>
      <c r="AC51">
        <f t="shared" si="0"/>
        <v>13.805340109421669</v>
      </c>
      <c r="AD51">
        <f t="shared" si="1"/>
        <v>1328.4168564010913</v>
      </c>
      <c r="AE51">
        <f>'IDT-1'!F51</f>
        <v>0</v>
      </c>
      <c r="AF51" s="24"/>
      <c r="AG51">
        <f t="shared" si="2"/>
        <v>1328.4168564010913</v>
      </c>
      <c r="AI51" s="34">
        <f>PXIL!J51</f>
        <v>0</v>
      </c>
      <c r="AJ51" s="34">
        <f>PXIL!P51</f>
        <v>0</v>
      </c>
      <c r="AK51" s="34">
        <f>RTM_IEX!J51</f>
        <v>80.06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0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69.606873006603479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645.59316737331994</v>
      </c>
      <c r="P52" s="36">
        <v>53.17</v>
      </c>
      <c r="Q52" s="36">
        <v>26.69</v>
      </c>
      <c r="R52" s="38">
        <v>23.7</v>
      </c>
      <c r="S52" s="38">
        <v>0</v>
      </c>
      <c r="T52" s="37">
        <f>SUMPRODUCT(LTA!J52:AN52,LTA!J$101:AN$101,LTA!J$105:AN$105)</f>
        <v>104.59</v>
      </c>
      <c r="U52" s="37">
        <f>SUMPRODUCT(LTA!J52:AN52,LTA!J$102:AN$102,LTA!J$105:AN$105)</f>
        <v>488.00708000000003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1.66</v>
      </c>
      <c r="AB52" s="75">
        <f>-STOA!P52</f>
        <v>-150</v>
      </c>
      <c r="AC52">
        <f t="shared" si="0"/>
        <v>13.650485469924718</v>
      </c>
      <c r="AD52">
        <f t="shared" si="1"/>
        <v>1310.136634909999</v>
      </c>
      <c r="AE52">
        <f>'IDT-1'!F52</f>
        <v>0</v>
      </c>
      <c r="AF52" s="24"/>
      <c r="AG52">
        <f t="shared" si="2"/>
        <v>1310.136634909999</v>
      </c>
      <c r="AI52" s="34">
        <f>PXIL!J52</f>
        <v>0</v>
      </c>
      <c r="AJ52" s="34">
        <f>PXIL!P52</f>
        <v>0</v>
      </c>
      <c r="AK52" s="34">
        <f>RTM_IEX!J52</f>
        <v>60.77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0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69.606873006603479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681.73768761116071</v>
      </c>
      <c r="P53" s="36">
        <v>53.17</v>
      </c>
      <c r="Q53" s="36">
        <v>26.69</v>
      </c>
      <c r="R53" s="38">
        <v>23.7</v>
      </c>
      <c r="S53" s="38">
        <v>0</v>
      </c>
      <c r="T53" s="37">
        <f>SUMPRODUCT(LTA!J53:AN53,LTA!J$101:AN$101,LTA!J$105:AN$105)</f>
        <v>104.6</v>
      </c>
      <c r="U53" s="37">
        <f>SUMPRODUCT(LTA!J53:AN53,LTA!J$102:AN$102,LTA!J$105:AN$105)</f>
        <v>488.29928000000001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1.66</v>
      </c>
      <c r="AB53" s="75">
        <f>-STOA!P53</f>
        <v>-150</v>
      </c>
      <c r="AC53">
        <f t="shared" si="0"/>
        <v>13.559569919922581</v>
      </c>
      <c r="AD53">
        <f t="shared" si="1"/>
        <v>1299.4042706978419</v>
      </c>
      <c r="AE53">
        <f>'IDT-1'!F53</f>
        <v>0</v>
      </c>
      <c r="AF53" s="24"/>
      <c r="AG53">
        <f t="shared" si="2"/>
        <v>1299.4042706978419</v>
      </c>
      <c r="AI53" s="34">
        <f>PXIL!J53</f>
        <v>0</v>
      </c>
      <c r="AJ53" s="34">
        <f>PXIL!P53</f>
        <v>0</v>
      </c>
      <c r="AK53" s="34">
        <f>RTM_IEX!J53</f>
        <v>13.5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0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69.606873006603479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670.46920282271992</v>
      </c>
      <c r="P54" s="36">
        <v>53.17</v>
      </c>
      <c r="Q54" s="36">
        <v>26.69</v>
      </c>
      <c r="R54" s="38">
        <v>23.7</v>
      </c>
      <c r="S54" s="38">
        <v>0</v>
      </c>
      <c r="T54" s="37">
        <f>SUMPRODUCT(LTA!J54:AN54,LTA!J$101:AN$101,LTA!J$105:AN$105)</f>
        <v>104.64</v>
      </c>
      <c r="U54" s="37">
        <f>SUMPRODUCT(LTA!J54:AN54,LTA!J$102:AN$102,LTA!J$105:AN$105)</f>
        <v>488.44864000000001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1.66</v>
      </c>
      <c r="AB54" s="75">
        <f>-STOA!P54</f>
        <v>-150</v>
      </c>
      <c r="AC54">
        <f t="shared" si="0"/>
        <v>13.497114953022791</v>
      </c>
      <c r="AD54">
        <f t="shared" si="1"/>
        <v>1257.8876008763007</v>
      </c>
      <c r="AE54">
        <f>'IDT-1'!F54</f>
        <v>0</v>
      </c>
      <c r="AF54" s="24"/>
      <c r="AG54">
        <f t="shared" si="2"/>
        <v>1257.8876008763007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-17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0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595.79409757492658</v>
      </c>
      <c r="P55" s="36">
        <v>53.17</v>
      </c>
      <c r="Q55" s="36">
        <v>26.689999999999998</v>
      </c>
      <c r="R55" s="38">
        <v>23.7</v>
      </c>
      <c r="S55" s="38">
        <v>0</v>
      </c>
      <c r="T55" s="37">
        <f>SUMPRODUCT(LTA!J55:AN55,LTA!J$101:AN$101,LTA!J$105:AN$105)</f>
        <v>97.95</v>
      </c>
      <c r="U55" s="37">
        <f>SUMPRODUCT(LTA!J55:AN55,LTA!J$102:AN$102,LTA!J$105:AN$105)</f>
        <v>476.83270000000005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-150</v>
      </c>
      <c r="AC55">
        <f t="shared" si="0"/>
        <v>12.846625698257863</v>
      </c>
      <c r="AD55">
        <f t="shared" si="1"/>
        <v>1126.870171876669</v>
      </c>
      <c r="AE55">
        <f>'IDT-1'!F55</f>
        <v>0</v>
      </c>
      <c r="AF55" s="24"/>
      <c r="AG55">
        <f t="shared" si="2"/>
        <v>1126.870171876669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-44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0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569.19492063895007</v>
      </c>
      <c r="P56" s="36">
        <v>53.1660664348598</v>
      </c>
      <c r="Q56" s="36">
        <v>7.72</v>
      </c>
      <c r="R56" s="38">
        <v>23.7</v>
      </c>
      <c r="S56" s="38">
        <v>0</v>
      </c>
      <c r="T56" s="37">
        <f>SUMPRODUCT(LTA!J56:AN56,LTA!J$101:AN$101,LTA!J$105:AN$105)</f>
        <v>93.89</v>
      </c>
      <c r="U56" s="37">
        <f>SUMPRODUCT(LTA!J56:AN56,LTA!J$102:AN$102,LTA!J$105:AN$105)</f>
        <v>460.83458000000002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-150</v>
      </c>
      <c r="AC56">
        <f t="shared" si="0"/>
        <v>12.083544418926255</v>
      </c>
      <c r="AD56">
        <f t="shared" si="1"/>
        <v>1087.0020226548836</v>
      </c>
      <c r="AE56">
        <f>'IDT-1'!F56</f>
        <v>0</v>
      </c>
      <c r="AF56" s="24"/>
      <c r="AG56">
        <f t="shared" si="2"/>
        <v>1087.0020226548836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-19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0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575.01484469175637</v>
      </c>
      <c r="P57" s="36">
        <v>53.17</v>
      </c>
      <c r="Q57" s="36">
        <v>7.72</v>
      </c>
      <c r="R57" s="38">
        <v>23.7</v>
      </c>
      <c r="S57" s="38">
        <v>0</v>
      </c>
      <c r="T57" s="37">
        <f>SUMPRODUCT(LTA!J57:AN57,LTA!J$101:AN$101,LTA!J$105:AN$105)</f>
        <v>97.45</v>
      </c>
      <c r="U57" s="37">
        <f>SUMPRODUCT(LTA!J57:AN57,LTA!J$102:AN$102,LTA!J$105:AN$105)</f>
        <v>461.89524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-150</v>
      </c>
      <c r="AC57">
        <f t="shared" si="0"/>
        <v>12.010326370144114</v>
      </c>
      <c r="AD57">
        <f t="shared" si="1"/>
        <v>1116.5197583216122</v>
      </c>
      <c r="AE57">
        <f>'IDT-1'!F57</f>
        <v>0</v>
      </c>
      <c r="AF57" s="24"/>
      <c r="AG57">
        <f t="shared" si="2"/>
        <v>1116.5197583216122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578.39524694639283</v>
      </c>
      <c r="P58" s="36">
        <v>53.17</v>
      </c>
      <c r="Q58" s="36">
        <v>26.689999999999998</v>
      </c>
      <c r="R58" s="38">
        <v>23.7</v>
      </c>
      <c r="S58" s="38">
        <v>0</v>
      </c>
      <c r="T58" s="37">
        <f>SUMPRODUCT(LTA!J58:AN58,LTA!J$101:AN$101,LTA!J$105:AN$105)</f>
        <v>96.97</v>
      </c>
      <c r="U58" s="37">
        <f>SUMPRODUCT(LTA!J58:AN58,LTA!J$102:AN$102,LTA!J$105:AN$105)</f>
        <v>473.52014000000003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-150</v>
      </c>
      <c r="AC58">
        <f t="shared" si="0"/>
        <v>12.418754274956395</v>
      </c>
      <c r="AD58">
        <f t="shared" si="1"/>
        <v>1134.6066326714365</v>
      </c>
      <c r="AE58">
        <f>'IDT-1'!F58</f>
        <v>0</v>
      </c>
      <c r="AF58" s="24"/>
      <c r="AG58">
        <f t="shared" si="2"/>
        <v>1134.6066326714365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0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576.9657663740561</v>
      </c>
      <c r="P59" s="36">
        <v>53.17</v>
      </c>
      <c r="Q59" s="36">
        <v>26.689999999999998</v>
      </c>
      <c r="R59" s="38">
        <v>23.7</v>
      </c>
      <c r="S59" s="38">
        <v>0</v>
      </c>
      <c r="T59" s="37">
        <f>SUMPRODUCT(LTA!J59:AN59,LTA!J$101:AN$101,LTA!J$105:AN$105)</f>
        <v>81.89</v>
      </c>
      <c r="U59" s="37">
        <f>SUMPRODUCT(LTA!J59:AN59,LTA!J$102:AN$102,LTA!J$105:AN$105)</f>
        <v>482.45116000000002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1.75</v>
      </c>
      <c r="AB59" s="75">
        <f>-STOA!P59</f>
        <v>-150</v>
      </c>
      <c r="AC59">
        <f t="shared" si="0"/>
        <v>12.364322363873654</v>
      </c>
      <c r="AD59">
        <f t="shared" si="1"/>
        <v>1126.1726040101823</v>
      </c>
      <c r="AE59">
        <f>'IDT-1'!F59</f>
        <v>0</v>
      </c>
      <c r="AF59" s="24"/>
      <c r="AG59">
        <f t="shared" si="2"/>
        <v>1126.1726040101823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-16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0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576.9657663740561</v>
      </c>
      <c r="P60" s="36">
        <v>53.17</v>
      </c>
      <c r="Q60" s="36">
        <v>26.689999999999998</v>
      </c>
      <c r="R60" s="38">
        <v>23.7</v>
      </c>
      <c r="S60" s="38">
        <v>0</v>
      </c>
      <c r="T60" s="37">
        <f>SUMPRODUCT(LTA!J60:AN60,LTA!J$101:AN$101,LTA!J$105:AN$105)</f>
        <v>81.89</v>
      </c>
      <c r="U60" s="37">
        <f>SUMPRODUCT(LTA!J60:AN60,LTA!J$102:AN$102,LTA!J$105:AN$105)</f>
        <v>477.34328000000011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1.75</v>
      </c>
      <c r="AB60" s="75">
        <f>-STOA!P60</f>
        <v>-150</v>
      </c>
      <c r="AC60">
        <f t="shared" si="0"/>
        <v>12.236704594624765</v>
      </c>
      <c r="AD60">
        <f t="shared" si="1"/>
        <v>1131.1923417794314</v>
      </c>
      <c r="AE60">
        <f>'IDT-1'!F60</f>
        <v>0</v>
      </c>
      <c r="AF60" s="24"/>
      <c r="AG60">
        <f t="shared" si="2"/>
        <v>1131.1923417794314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0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627.1787492261285</v>
      </c>
      <c r="P61" s="36">
        <v>53.17</v>
      </c>
      <c r="Q61" s="36">
        <v>26.689999999999998</v>
      </c>
      <c r="R61" s="38">
        <v>23.7</v>
      </c>
      <c r="S61" s="38">
        <v>0</v>
      </c>
      <c r="T61" s="37">
        <f>SUMPRODUCT(LTA!J61:AN61,LTA!J$101:AN$101,LTA!J$105:AN$105)</f>
        <v>80.89</v>
      </c>
      <c r="U61" s="37">
        <f>SUMPRODUCT(LTA!J61:AN61,LTA!J$102:AN$102,LTA!J$105:AN$105)</f>
        <v>477.88772000000006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1.75</v>
      </c>
      <c r="AB61" s="75">
        <f>-STOA!P61</f>
        <v>-150</v>
      </c>
      <c r="AC61">
        <f t="shared" si="0"/>
        <v>12.7902054701804</v>
      </c>
      <c r="AD61">
        <f t="shared" si="1"/>
        <v>1164.3962637559482</v>
      </c>
      <c r="AE61">
        <f>'IDT-1'!F61</f>
        <v>0</v>
      </c>
      <c r="AF61" s="24"/>
      <c r="AG61">
        <f t="shared" si="2"/>
        <v>1164.3962637559482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-22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0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627.1787492261285</v>
      </c>
      <c r="P62" s="36">
        <v>53.17</v>
      </c>
      <c r="Q62" s="36">
        <v>26.689999999999998</v>
      </c>
      <c r="R62" s="38">
        <v>23.7</v>
      </c>
      <c r="S62" s="38">
        <v>0</v>
      </c>
      <c r="T62" s="37">
        <f>SUMPRODUCT(LTA!J62:AN62,LTA!J$101:AN$101,LTA!J$105:AN$105)</f>
        <v>77.89</v>
      </c>
      <c r="U62" s="37">
        <f>SUMPRODUCT(LTA!J62:AN62,LTA!J$102:AN$102,LTA!J$105:AN$105)</f>
        <v>473.09448000000003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1.75</v>
      </c>
      <c r="AB62" s="75">
        <f>-STOA!P62</f>
        <v>-150</v>
      </c>
      <c r="AC62">
        <f t="shared" si="0"/>
        <v>12.741684569630177</v>
      </c>
      <c r="AD62">
        <f t="shared" si="1"/>
        <v>1154.6515446564983</v>
      </c>
      <c r="AE62">
        <f>'IDT-1'!F62</f>
        <v>0</v>
      </c>
      <c r="AF62" s="24"/>
      <c r="AG62">
        <f t="shared" si="2"/>
        <v>1154.6515446564983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-24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0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630.78660363234644</v>
      </c>
      <c r="P63" s="36">
        <v>53.17</v>
      </c>
      <c r="Q63" s="36">
        <v>26.689999999999998</v>
      </c>
      <c r="R63" s="38">
        <v>23.7</v>
      </c>
      <c r="S63" s="38">
        <v>0</v>
      </c>
      <c r="T63" s="37">
        <f>SUMPRODUCT(LTA!J63:AN63,LTA!J$101:AN$101,LTA!J$105:AN$105)</f>
        <v>73.89</v>
      </c>
      <c r="U63" s="37">
        <f>SUMPRODUCT(LTA!J63:AN63,LTA!J$102:AN$102,LTA!J$105:AN$105)</f>
        <v>466.8061800000001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1.66</v>
      </c>
      <c r="AB63" s="75">
        <f>-STOA!P63</f>
        <v>-150</v>
      </c>
      <c r="AC63">
        <f t="shared" si="0"/>
        <v>12.633985880293075</v>
      </c>
      <c r="AD63">
        <f t="shared" si="1"/>
        <v>1153.9887977520536</v>
      </c>
      <c r="AE63">
        <f>'IDT-1'!F63</f>
        <v>0</v>
      </c>
      <c r="AF63" s="24"/>
      <c r="AG63">
        <f t="shared" si="2"/>
        <v>1153.9887977520536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-18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644.29133600140233</v>
      </c>
      <c r="P64" s="36">
        <v>53.17</v>
      </c>
      <c r="Q64" s="36">
        <v>26.689999999999998</v>
      </c>
      <c r="R64" s="38">
        <v>23.7</v>
      </c>
      <c r="S64" s="38">
        <v>0</v>
      </c>
      <c r="T64" s="37">
        <f>SUMPRODUCT(LTA!J64:AN64,LTA!J$101:AN$101,LTA!J$105:AN$105)</f>
        <v>66.73</v>
      </c>
      <c r="U64" s="37">
        <f>SUMPRODUCT(LTA!J64:AN64,LTA!J$102:AN$102,LTA!J$105:AN$105)</f>
        <v>459.65796000000006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1.66</v>
      </c>
      <c r="AB64" s="75">
        <f>-STOA!P64</f>
        <v>-150</v>
      </c>
      <c r="AC64">
        <f t="shared" si="0"/>
        <v>12.669592372817586</v>
      </c>
      <c r="AD64">
        <f t="shared" si="1"/>
        <v>1148.1497036285848</v>
      </c>
      <c r="AE64">
        <f>'IDT-1'!F64</f>
        <v>0</v>
      </c>
      <c r="AF64" s="24"/>
      <c r="AG64">
        <f t="shared" si="2"/>
        <v>1148.1497036285848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-23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0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642.58305845502707</v>
      </c>
      <c r="P65" s="36">
        <v>53.17</v>
      </c>
      <c r="Q65" s="36">
        <v>26.69</v>
      </c>
      <c r="R65" s="38">
        <v>23.7</v>
      </c>
      <c r="S65" s="38">
        <v>0</v>
      </c>
      <c r="T65" s="37">
        <f>SUMPRODUCT(LTA!J65:AN65,LTA!J$101:AN$101,LTA!J$105:AN$105)</f>
        <v>54.47</v>
      </c>
      <c r="U65" s="37">
        <f>SUMPRODUCT(LTA!J65:AN65,LTA!J$102:AN$102,LTA!J$105:AN$105)</f>
        <v>442.99820000000011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1.66</v>
      </c>
      <c r="AB65" s="75">
        <f>-STOA!P65</f>
        <v>-150</v>
      </c>
      <c r="AC65">
        <f t="shared" si="0"/>
        <v>12.429259172877815</v>
      </c>
      <c r="AD65">
        <f t="shared" si="1"/>
        <v>1115.7619992821494</v>
      </c>
      <c r="AE65">
        <f>'IDT-1'!F65</f>
        <v>0</v>
      </c>
      <c r="AF65" s="24"/>
      <c r="AG65">
        <f t="shared" si="2"/>
        <v>1115.7619992821494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0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652.22942673728005</v>
      </c>
      <c r="P66" s="36">
        <v>53.17</v>
      </c>
      <c r="Q66" s="36">
        <v>26.69</v>
      </c>
      <c r="R66" s="38">
        <v>23.7</v>
      </c>
      <c r="S66" s="38">
        <v>0</v>
      </c>
      <c r="T66" s="37">
        <f>SUMPRODUCT(LTA!J66:AN66,LTA!J$101:AN$101,LTA!J$105:AN$105)</f>
        <v>49.28</v>
      </c>
      <c r="U66" s="37">
        <f>SUMPRODUCT(LTA!J66:AN66,LTA!J$102:AN$102,LTA!J$105:AN$105)</f>
        <v>433.76352000000009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1.66</v>
      </c>
      <c r="AB66" s="75">
        <f>-STOA!P66</f>
        <v>-150</v>
      </c>
      <c r="AC66">
        <f t="shared" si="0"/>
        <v>12.38912135444874</v>
      </c>
      <c r="AD66">
        <f t="shared" si="1"/>
        <v>1111.0238253828315</v>
      </c>
      <c r="AE66">
        <f>'IDT-1'!F66</f>
        <v>0</v>
      </c>
      <c r="AF66" s="24"/>
      <c r="AG66">
        <f t="shared" si="2"/>
        <v>1111.0238253828315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0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641.39360395952451</v>
      </c>
      <c r="P67" s="36">
        <v>53.17</v>
      </c>
      <c r="Q67" s="36">
        <v>26.69</v>
      </c>
      <c r="R67" s="38">
        <v>23.7</v>
      </c>
      <c r="S67" s="38">
        <v>0</v>
      </c>
      <c r="T67" s="37">
        <f>SUMPRODUCT(LTA!J67:AN67,LTA!J$101:AN$101,LTA!J$105:AN$105)</f>
        <v>38.9</v>
      </c>
      <c r="U67" s="37">
        <f>SUMPRODUCT(LTA!J67:AN67,LTA!J$102:AN$102,LTA!J$105:AN$105)</f>
        <v>424.61976000000004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1.66</v>
      </c>
      <c r="AB67" s="75">
        <f>-STOA!P67</f>
        <v>-150</v>
      </c>
      <c r="AC67">
        <f t="shared" si="0"/>
        <v>11.922321915993367</v>
      </c>
      <c r="AD67">
        <f t="shared" si="1"/>
        <v>1106.1310420435314</v>
      </c>
      <c r="AE67">
        <f>'IDT-1'!F67</f>
        <v>0</v>
      </c>
      <c r="AF67" s="24"/>
      <c r="AG67">
        <f t="shared" si="2"/>
        <v>1106.1310420435314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0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662.62968878863285</v>
      </c>
      <c r="P68" s="36">
        <v>53.17</v>
      </c>
      <c r="Q68" s="36">
        <v>26.69</v>
      </c>
      <c r="R68" s="38">
        <v>23.7</v>
      </c>
      <c r="S68" s="38">
        <v>0</v>
      </c>
      <c r="T68" s="37">
        <f>SUMPRODUCT(LTA!J68:AN68,LTA!J$101:AN$101,LTA!J$105:AN$105)</f>
        <v>34.94</v>
      </c>
      <c r="U68" s="37">
        <f>SUMPRODUCT(LTA!J68:AN68,LTA!J$102:AN$102,LTA!J$105:AN$105)</f>
        <v>415.60378000000009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1.66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11.991706796557878</v>
      </c>
      <c r="AD68">
        <f t="shared" ref="AD68:AD98" si="4">SUM(B68:AB68,AI68:AV68)-AC68</f>
        <v>1114.3217619920752</v>
      </c>
      <c r="AE68">
        <f>'IDT-1'!F68</f>
        <v>0</v>
      </c>
      <c r="AF68" s="24"/>
      <c r="AG68">
        <f t="shared" ref="AG68:AG98" si="5">SUM(AD68:AF68)</f>
        <v>1114.3217619920752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0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685.96901448036533</v>
      </c>
      <c r="P69" s="36">
        <v>53.17</v>
      </c>
      <c r="Q69" s="36">
        <v>26.69</v>
      </c>
      <c r="R69" s="38">
        <v>22.06</v>
      </c>
      <c r="S69" s="38">
        <v>0</v>
      </c>
      <c r="T69" s="37">
        <f>SUMPRODUCT(LTA!J69:AN69,LTA!J$101:AN$101,LTA!J$105:AN$105)</f>
        <v>27.009999999999998</v>
      </c>
      <c r="U69" s="37">
        <f>SUMPRODUCT(LTA!J69:AN69,LTA!J$102:AN$102,LTA!J$105:AN$105)</f>
        <v>404.92668000000009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1.66</v>
      </c>
      <c r="AB69" s="75">
        <f>-STOA!P69</f>
        <v>-150</v>
      </c>
      <c r="AC69">
        <f t="shared" si="3"/>
        <v>12.110864227342208</v>
      </c>
      <c r="AD69">
        <f t="shared" si="4"/>
        <v>1106.2948302530231</v>
      </c>
      <c r="AE69">
        <f>'IDT-1'!F69</f>
        <v>0</v>
      </c>
      <c r="AF69" s="24"/>
      <c r="AG69">
        <f t="shared" si="5"/>
        <v>1106.2948302530231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-11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0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54.61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711.3476656051032</v>
      </c>
      <c r="P70" s="36">
        <v>53.17</v>
      </c>
      <c r="Q70" s="36">
        <v>26.69</v>
      </c>
      <c r="R70" s="38">
        <v>19.760000000000002</v>
      </c>
      <c r="S70" s="38">
        <v>0</v>
      </c>
      <c r="T70" s="37">
        <f>SUMPRODUCT(LTA!J70:AN70,LTA!J$101:AN$101,LTA!J$105:AN$105)</f>
        <v>23.6</v>
      </c>
      <c r="U70" s="37">
        <f>SUMPRODUCT(LTA!J70:AN70,LTA!J$102:AN$102,LTA!J$105:AN$105)</f>
        <v>395.35226000000006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1.66</v>
      </c>
      <c r="AB70" s="75">
        <f>-STOA!P70</f>
        <v>-150</v>
      </c>
      <c r="AC70">
        <f t="shared" si="3"/>
        <v>12.184794084239785</v>
      </c>
      <c r="AD70">
        <f t="shared" si="4"/>
        <v>1111.0051315208636</v>
      </c>
      <c r="AE70">
        <f>'IDT-1'!F70</f>
        <v>0</v>
      </c>
      <c r="AF70" s="24"/>
      <c r="AG70">
        <f t="shared" si="5"/>
        <v>1111.0051315208636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-13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0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50.73772822923663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743.82279783269394</v>
      </c>
      <c r="P71" s="36">
        <v>53.17</v>
      </c>
      <c r="Q71" s="36">
        <v>26.69</v>
      </c>
      <c r="R71" s="38">
        <v>14.4</v>
      </c>
      <c r="S71" s="38">
        <v>0</v>
      </c>
      <c r="T71" s="37">
        <f>SUMPRODUCT(LTA!J71:AN71,LTA!J$101:AN$101,LTA!J$105:AN$105)</f>
        <v>19.59</v>
      </c>
      <c r="U71" s="37">
        <f>SUMPRODUCT(LTA!J71:AN71,LTA!J$102:AN$102,LTA!J$105:AN$105)</f>
        <v>383.42266000000001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1.75</v>
      </c>
      <c r="AB71" s="75">
        <f>-STOA!P71</f>
        <v>-150</v>
      </c>
      <c r="AC71">
        <f t="shared" si="3"/>
        <v>12.145243579378464</v>
      </c>
      <c r="AD71">
        <f t="shared" si="4"/>
        <v>1130.437942482552</v>
      </c>
      <c r="AE71">
        <f>'IDT-1'!F71</f>
        <v>0</v>
      </c>
      <c r="AF71" s="24"/>
      <c r="AG71">
        <f t="shared" si="5"/>
        <v>1130.437942482552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0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50.73772822923663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780.41057802902333</v>
      </c>
      <c r="P72" s="36">
        <v>53.17</v>
      </c>
      <c r="Q72" s="36">
        <v>26.69</v>
      </c>
      <c r="R72" s="38">
        <v>6.8925670640834564</v>
      </c>
      <c r="S72" s="38">
        <v>0</v>
      </c>
      <c r="T72" s="37">
        <f>SUMPRODUCT(LTA!J72:AN72,LTA!J$101:AN$101,LTA!J$105:AN$105)</f>
        <v>16.8</v>
      </c>
      <c r="U72" s="37">
        <f>SUMPRODUCT(LTA!J72:AN72,LTA!J$102:AN$102,LTA!J$105:AN$105)</f>
        <v>373.81576000000001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1.75</v>
      </c>
      <c r="AB72" s="75">
        <f>-STOA!P72</f>
        <v>-150</v>
      </c>
      <c r="AC72">
        <f t="shared" si="3"/>
        <v>12.514105794937937</v>
      </c>
      <c r="AD72">
        <f t="shared" si="4"/>
        <v>1119.7525275274054</v>
      </c>
      <c r="AE72">
        <f>'IDT-1'!F72</f>
        <v>0</v>
      </c>
      <c r="AF72" s="24"/>
      <c r="AG72">
        <f t="shared" si="5"/>
        <v>1119.7525275274054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-28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0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50.73772822923663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792.20062455040897</v>
      </c>
      <c r="P73" s="36">
        <v>53.17</v>
      </c>
      <c r="Q73" s="36">
        <v>26.69</v>
      </c>
      <c r="R73" s="38">
        <v>2.57</v>
      </c>
      <c r="S73" s="38">
        <v>0</v>
      </c>
      <c r="T73" s="37">
        <f>SUMPRODUCT(LTA!J73:AN73,LTA!J$101:AN$101,LTA!J$105:AN$105)</f>
        <v>11.15</v>
      </c>
      <c r="U73" s="37">
        <f>SUMPRODUCT(LTA!J73:AN73,LTA!J$102:AN$102,LTA!J$105:AN$105)</f>
        <v>366.28790000000004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1.75</v>
      </c>
      <c r="AB73" s="75">
        <f>-STOA!P73</f>
        <v>-150</v>
      </c>
      <c r="AC73">
        <f t="shared" si="3"/>
        <v>12.398369336580163</v>
      </c>
      <c r="AD73">
        <f t="shared" si="4"/>
        <v>1122.1578834430654</v>
      </c>
      <c r="AE73">
        <f>'IDT-1'!F73</f>
        <v>0</v>
      </c>
      <c r="AF73" s="24"/>
      <c r="AG73">
        <f t="shared" si="5"/>
        <v>1122.1578834430654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0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50.73772822923663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815.5663841242648</v>
      </c>
      <c r="P74" s="36">
        <v>53.17</v>
      </c>
      <c r="Q74" s="36">
        <v>26.69</v>
      </c>
      <c r="R74" s="38">
        <v>0.57000000000000006</v>
      </c>
      <c r="S74" s="38">
        <v>0</v>
      </c>
      <c r="T74" s="37">
        <f>SUMPRODUCT(LTA!J74:AN74,LTA!J$101:AN$101,LTA!J$105:AN$105)</f>
        <v>5.65</v>
      </c>
      <c r="U74" s="37">
        <f>SUMPRODUCT(LTA!J74:AN74,LTA!J$102:AN$102,LTA!J$105:AN$105)</f>
        <v>361.38010000000003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1.75</v>
      </c>
      <c r="AB74" s="75">
        <f>-STOA!P74</f>
        <v>-150</v>
      </c>
      <c r="AC74">
        <f t="shared" si="3"/>
        <v>12.71066629784767</v>
      </c>
      <c r="AD74">
        <f t="shared" si="4"/>
        <v>1106.8035460556539</v>
      </c>
      <c r="AE74">
        <f>'IDT-1'!F74</f>
        <v>0</v>
      </c>
      <c r="AF74" s="24"/>
      <c r="AG74">
        <f t="shared" si="5"/>
        <v>1106.8035460556539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-46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0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820.39077863135117</v>
      </c>
      <c r="P75" s="36">
        <v>53.17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1.29</v>
      </c>
      <c r="U75" s="37">
        <f>SUMPRODUCT(LTA!J75:AN75,LTA!J$102:AN$102,LTA!J$105:AN$105)</f>
        <v>359.32500000000005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1.66</v>
      </c>
      <c r="AB75" s="75">
        <f>-STOA!P75</f>
        <v>-150</v>
      </c>
      <c r="AC75">
        <f t="shared" si="3"/>
        <v>12.735149139131828</v>
      </c>
      <c r="AD75">
        <f t="shared" si="4"/>
        <v>1113.7106294922194</v>
      </c>
      <c r="AE75">
        <f>'IDT-1'!F75</f>
        <v>0</v>
      </c>
      <c r="AF75" s="24"/>
      <c r="AG75">
        <f t="shared" si="5"/>
        <v>1113.7106294922194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0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863.7981326808366</v>
      </c>
      <c r="P76" s="36">
        <v>53.17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356.69194000000005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1.66</v>
      </c>
      <c r="AB76" s="75">
        <f>-STOA!P76</f>
        <v>-150</v>
      </c>
      <c r="AC76">
        <f t="shared" si="3"/>
        <v>13.058346051422618</v>
      </c>
      <c r="AD76">
        <f t="shared" si="4"/>
        <v>1153.8717266294141</v>
      </c>
      <c r="AE76">
        <f>'IDT-1'!F76</f>
        <v>0</v>
      </c>
      <c r="AF76" s="24"/>
      <c r="AG76">
        <f t="shared" si="5"/>
        <v>1153.8717266294141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0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69.606838352182393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864.01498211406931</v>
      </c>
      <c r="P77" s="36">
        <v>53.17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355.89000000000004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1.66</v>
      </c>
      <c r="AB77" s="75">
        <f>-STOA!P77</f>
        <v>-150</v>
      </c>
      <c r="AC77">
        <f t="shared" si="3"/>
        <v>13.177014205994773</v>
      </c>
      <c r="AD77">
        <f t="shared" si="4"/>
        <v>1161.8548062602572</v>
      </c>
      <c r="AE77">
        <f>'IDT-1'!F77</f>
        <v>0</v>
      </c>
      <c r="AF77" s="24"/>
      <c r="AG77">
        <f t="shared" si="5"/>
        <v>1161.8548062602572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-46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0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69.606941698519393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849.51563951642254</v>
      </c>
      <c r="P78" s="36">
        <v>53.17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355.39000000000004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1.66</v>
      </c>
      <c r="AB78" s="75">
        <f>-STOA!P78</f>
        <v>-150</v>
      </c>
      <c r="AC78">
        <f t="shared" si="3"/>
        <v>12.813828179986874</v>
      </c>
      <c r="AD78">
        <f t="shared" si="4"/>
        <v>1175.2187530349552</v>
      </c>
      <c r="AE78">
        <f>'IDT-1'!F78</f>
        <v>0</v>
      </c>
      <c r="AF78" s="24"/>
      <c r="AG78">
        <f t="shared" si="5"/>
        <v>1175.2187530349552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-18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0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829.83187797097639</v>
      </c>
      <c r="P79" s="36">
        <v>53.17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354.80000000000007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1.66</v>
      </c>
      <c r="AB79" s="75">
        <f>-STOA!P79</f>
        <v>-150</v>
      </c>
      <c r="AC79">
        <f t="shared" si="3"/>
        <v>12.626611957287787</v>
      </c>
      <c r="AD79">
        <f t="shared" si="4"/>
        <v>1157.1352660136888</v>
      </c>
      <c r="AE79">
        <f>'IDT-1'!F79</f>
        <v>0</v>
      </c>
      <c r="AF79" s="24"/>
      <c r="AG79">
        <f t="shared" si="5"/>
        <v>1157.1352660136888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-16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0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801.99639349415179</v>
      </c>
      <c r="P80" s="36">
        <v>53.17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354.13000000000005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1.66</v>
      </c>
      <c r="AB80" s="75">
        <f>-STOA!P80</f>
        <v>-150</v>
      </c>
      <c r="AC80">
        <f t="shared" si="3"/>
        <v>12.251627364084236</v>
      </c>
      <c r="AD80">
        <f t="shared" si="4"/>
        <v>1145.0047661300678</v>
      </c>
      <c r="AE80">
        <f>'IDT-1'!F80</f>
        <v>0</v>
      </c>
      <c r="AF80" s="24"/>
      <c r="AG80">
        <f t="shared" si="5"/>
        <v>1145.0047661300678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0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57.899999999999991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809.83873186289179</v>
      </c>
      <c r="P81" s="36">
        <v>53.17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350.03000000000009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1.66</v>
      </c>
      <c r="AB81" s="75">
        <f>-STOA!P81</f>
        <v>-150</v>
      </c>
      <c r="AC81">
        <f t="shared" si="3"/>
        <v>12.260939425905654</v>
      </c>
      <c r="AD81">
        <f t="shared" si="4"/>
        <v>1128.0277924369864</v>
      </c>
      <c r="AE81">
        <f>'IDT-1'!F81</f>
        <v>0</v>
      </c>
      <c r="AF81" s="24"/>
      <c r="AG81">
        <f t="shared" si="5"/>
        <v>1128.0277924369864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-9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0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57.899999999999991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801.01043994262443</v>
      </c>
      <c r="P82" s="36">
        <v>53.17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349.69000000000005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1.66</v>
      </c>
      <c r="AB82" s="75">
        <f>-STOA!P82</f>
        <v>-150</v>
      </c>
      <c r="AC82">
        <f t="shared" si="3"/>
        <v>12.310993139648742</v>
      </c>
      <c r="AD82">
        <f t="shared" si="4"/>
        <v>1103.8094468029758</v>
      </c>
      <c r="AE82">
        <f>'IDT-1'!F82</f>
        <v>0</v>
      </c>
      <c r="AF82" s="24"/>
      <c r="AG82">
        <f t="shared" si="5"/>
        <v>1103.8094468029758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-24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0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777.01649559060832</v>
      </c>
      <c r="P83" s="36">
        <v>53.17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343.19000000000005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1.75</v>
      </c>
      <c r="AB83" s="75">
        <f>-STOA!P83</f>
        <v>-150</v>
      </c>
      <c r="AC83">
        <f t="shared" si="3"/>
        <v>12.276018107938921</v>
      </c>
      <c r="AD83">
        <f t="shared" si="4"/>
        <v>1047.4604774826694</v>
      </c>
      <c r="AE83">
        <f>'IDT-1'!F83</f>
        <v>0</v>
      </c>
      <c r="AF83" s="24"/>
      <c r="AG83">
        <f t="shared" si="5"/>
        <v>1047.4604774826694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0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735.33368358651046</v>
      </c>
      <c r="P84" s="36">
        <v>53.17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342.86000000000007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1.75</v>
      </c>
      <c r="AB84" s="75">
        <f>-STOA!P84</f>
        <v>-150</v>
      </c>
      <c r="AC84">
        <f t="shared" si="3"/>
        <v>11.880754698480056</v>
      </c>
      <c r="AD84">
        <f t="shared" si="4"/>
        <v>1010.8429288880305</v>
      </c>
      <c r="AE84">
        <f>'IDT-1'!F84</f>
        <v>0</v>
      </c>
      <c r="AF84" s="24"/>
      <c r="AG84">
        <f t="shared" si="5"/>
        <v>1010.8429288880305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0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706.39551270248353</v>
      </c>
      <c r="P85" s="36">
        <v>53.17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342.53000000000009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1.75</v>
      </c>
      <c r="AB85" s="75">
        <f>-STOA!P85</f>
        <v>-150</v>
      </c>
      <c r="AC85">
        <f t="shared" si="3"/>
        <v>11.685729009403564</v>
      </c>
      <c r="AD85">
        <f t="shared" si="4"/>
        <v>975.76978369308017</v>
      </c>
      <c r="AE85">
        <f>'IDT-1'!F85</f>
        <v>0</v>
      </c>
      <c r="AF85" s="24"/>
      <c r="AG85">
        <f t="shared" si="5"/>
        <v>975.76978369308017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-51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0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667.81194112642208</v>
      </c>
      <c r="P86" s="36">
        <v>53.17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342.19000000000005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1.75</v>
      </c>
      <c r="AB86" s="75">
        <f>-STOA!P86</f>
        <v>-150</v>
      </c>
      <c r="AC86">
        <f t="shared" si="3"/>
        <v>11.401126796789095</v>
      </c>
      <c r="AD86">
        <f t="shared" si="4"/>
        <v>932.13081432963315</v>
      </c>
      <c r="AE86">
        <f>'IDT-1'!F86</f>
        <v>0</v>
      </c>
      <c r="AF86" s="24"/>
      <c r="AG86">
        <f t="shared" si="5"/>
        <v>932.13081432963315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-56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0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637.02020720809185</v>
      </c>
      <c r="P87" s="36">
        <v>53.17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341.57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-150</v>
      </c>
      <c r="AC87">
        <f t="shared" si="3"/>
        <v>11.12804107415023</v>
      </c>
      <c r="AD87">
        <f t="shared" si="4"/>
        <v>901.90216613394171</v>
      </c>
      <c r="AE87">
        <f>'IDT-1'!F87</f>
        <v>0</v>
      </c>
      <c r="AF87" s="24"/>
      <c r="AG87">
        <f t="shared" si="5"/>
        <v>901.90216613394171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0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604.44251706642763</v>
      </c>
      <c r="P88" s="36">
        <v>53.17</v>
      </c>
      <c r="Q88" s="36">
        <v>26.69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341.07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-150</v>
      </c>
      <c r="AC88">
        <f t="shared" si="3"/>
        <v>10.689236480187358</v>
      </c>
      <c r="AD88">
        <f t="shared" si="4"/>
        <v>888.26328058624028</v>
      </c>
      <c r="AE88">
        <f>'IDT-1'!F88</f>
        <v>0</v>
      </c>
      <c r="AF88" s="24"/>
      <c r="AG88">
        <f t="shared" si="5"/>
        <v>888.26328058624028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-36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0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594.28264672512273</v>
      </c>
      <c r="P89" s="36">
        <v>53.17</v>
      </c>
      <c r="Q89" s="36">
        <v>26.69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340.74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-150</v>
      </c>
      <c r="AC89">
        <f t="shared" si="3"/>
        <v>10.643477357944843</v>
      </c>
      <c r="AD89">
        <f t="shared" si="4"/>
        <v>872.81916936717801</v>
      </c>
      <c r="AE89">
        <f>'IDT-1'!F89</f>
        <v>0</v>
      </c>
      <c r="AF89" s="24"/>
      <c r="AG89">
        <f t="shared" si="5"/>
        <v>872.81916936717801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-41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0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594.28264672512273</v>
      </c>
      <c r="P90" s="36">
        <v>53.17</v>
      </c>
      <c r="Q90" s="36">
        <v>26.69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340.41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-150</v>
      </c>
      <c r="AC90">
        <f t="shared" si="3"/>
        <v>10.708474619743956</v>
      </c>
      <c r="AD90">
        <f t="shared" si="4"/>
        <v>864.42417210537894</v>
      </c>
      <c r="AE90">
        <f>'IDT-1'!F90</f>
        <v>0</v>
      </c>
      <c r="AF90" s="24"/>
      <c r="AG90">
        <f t="shared" si="5"/>
        <v>864.42417210537894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-49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0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567.2737969655218</v>
      </c>
      <c r="P91" s="36">
        <v>53.17</v>
      </c>
      <c r="Q91" s="36">
        <v>26.69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343.07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1.75</v>
      </c>
      <c r="AB91" s="75">
        <f>-STOA!P91</f>
        <v>-150</v>
      </c>
      <c r="AC91">
        <f t="shared" si="3"/>
        <v>10.445402177689083</v>
      </c>
      <c r="AD91">
        <f t="shared" si="4"/>
        <v>847.42839478783264</v>
      </c>
      <c r="AE91">
        <f>'IDT-1'!F91</f>
        <v>0</v>
      </c>
      <c r="AF91" s="24"/>
      <c r="AG91">
        <f t="shared" si="5"/>
        <v>847.42839478783264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0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563.44525852998891</v>
      </c>
      <c r="P92" s="36">
        <v>53.17</v>
      </c>
      <c r="Q92" s="36">
        <v>26.69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320.05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1.75</v>
      </c>
      <c r="AB92" s="75">
        <f>-STOA!P92</f>
        <v>-150</v>
      </c>
      <c r="AC92">
        <f t="shared" si="3"/>
        <v>10.126691719856828</v>
      </c>
      <c r="AD92">
        <f t="shared" si="4"/>
        <v>831.89856681013202</v>
      </c>
      <c r="AE92">
        <f>'IDT-1'!F92</f>
        <v>0</v>
      </c>
      <c r="AF92" s="24"/>
      <c r="AG92">
        <f t="shared" si="5"/>
        <v>831.89856681013202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0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554.84331054314305</v>
      </c>
      <c r="P93" s="36">
        <v>19.290000000000003</v>
      </c>
      <c r="Q93" s="36">
        <v>7.7186578581363001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316.88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1.75</v>
      </c>
      <c r="AB93" s="75">
        <f>-STOA!P93</f>
        <v>-150</v>
      </c>
      <c r="AC93">
        <f t="shared" si="3"/>
        <v>9.3212501933041061</v>
      </c>
      <c r="AD93">
        <f t="shared" si="4"/>
        <v>799.08071820797522</v>
      </c>
      <c r="AE93">
        <f>'IDT-1'!F93</f>
        <v>0</v>
      </c>
      <c r="AF93" s="24"/>
      <c r="AG93">
        <f t="shared" si="5"/>
        <v>799.08071820797522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0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550.8975199878048</v>
      </c>
      <c r="P94" s="36">
        <v>19.290000000000003</v>
      </c>
      <c r="Q94" s="36">
        <v>7.7186578581363001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316.88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1.75</v>
      </c>
      <c r="AB94" s="75">
        <f>-STOA!P94</f>
        <v>-150</v>
      </c>
      <c r="AC94">
        <f t="shared" si="3"/>
        <v>9.3812882876130441</v>
      </c>
      <c r="AD94">
        <f t="shared" si="4"/>
        <v>784.07488955832798</v>
      </c>
      <c r="AE94">
        <f>'IDT-1'!F94</f>
        <v>0</v>
      </c>
      <c r="AF94" s="24"/>
      <c r="AG94">
        <f t="shared" si="5"/>
        <v>784.07488955832798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0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550.8975199878048</v>
      </c>
      <c r="P95" s="36">
        <v>19.290000000000003</v>
      </c>
      <c r="Q95" s="36">
        <v>7.7186578581363001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276.72999999999996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1.66</v>
      </c>
      <c r="AB95" s="75">
        <f>-STOA!P95</f>
        <v>-150</v>
      </c>
      <c r="AC95">
        <f t="shared" si="3"/>
        <v>9.0771569185125998</v>
      </c>
      <c r="AD95">
        <f t="shared" si="4"/>
        <v>740.13902092742831</v>
      </c>
      <c r="AE95">
        <f>'IDT-1'!F95</f>
        <v>0</v>
      </c>
      <c r="AF95" s="24"/>
      <c r="AG95">
        <f t="shared" si="5"/>
        <v>740.13902092742831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0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549.65153633771581</v>
      </c>
      <c r="P96" s="36">
        <v>19.290000000000003</v>
      </c>
      <c r="Q96" s="36">
        <v>7.7186578581363001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276.72999999999996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1.66</v>
      </c>
      <c r="AB96" s="75">
        <f>-STOA!P96</f>
        <v>-150</v>
      </c>
      <c r="AC96">
        <f t="shared" si="3"/>
        <v>9.1514022331007432</v>
      </c>
      <c r="AD96">
        <f t="shared" si="4"/>
        <v>728.81879196275133</v>
      </c>
      <c r="AE96">
        <f>'IDT-1'!F96</f>
        <v>0</v>
      </c>
      <c r="AF96" s="24"/>
      <c r="AG96">
        <f t="shared" si="5"/>
        <v>728.81879196275133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0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549.65153633771581</v>
      </c>
      <c r="P97" s="36">
        <v>19.290000000000003</v>
      </c>
      <c r="Q97" s="36">
        <v>7.7186578581363001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276.72999999999996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1.66</v>
      </c>
      <c r="AB97" s="75">
        <f>-STOA!P97</f>
        <v>-150</v>
      </c>
      <c r="AC97">
        <f t="shared" si="3"/>
        <v>9.2784695989740804</v>
      </c>
      <c r="AD97">
        <f t="shared" si="4"/>
        <v>713.69172459687798</v>
      </c>
      <c r="AE97">
        <f>'IDT-1'!F97</f>
        <v>0</v>
      </c>
      <c r="AF97" s="24"/>
      <c r="AG97">
        <f t="shared" si="5"/>
        <v>713.69172459687798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0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549.65153633771581</v>
      </c>
      <c r="P98" s="36">
        <v>19.290000000000003</v>
      </c>
      <c r="Q98" s="36">
        <v>7.7186578581363001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276.72999999999996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</v>
      </c>
      <c r="AA98" s="75">
        <f>STOA!J98</f>
        <v>1.66</v>
      </c>
      <c r="AB98" s="75">
        <f>-STOA!P98</f>
        <v>-150</v>
      </c>
      <c r="AC98">
        <f t="shared" si="3"/>
        <v>9.3716523339478606</v>
      </c>
      <c r="AD98">
        <f t="shared" si="4"/>
        <v>702.59854186190421</v>
      </c>
      <c r="AE98">
        <f>'IDT-1'!F98</f>
        <v>0</v>
      </c>
      <c r="AF98" s="24"/>
      <c r="AG98">
        <f t="shared" si="5"/>
        <v>702.59854186190421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1.4688759148091266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14.911617340690343</v>
      </c>
      <c r="P99" s="36">
        <f t="shared" si="6"/>
        <v>1.0569868979636128</v>
      </c>
      <c r="Q99" s="36">
        <f t="shared" si="6"/>
        <v>0.48405339743291065</v>
      </c>
      <c r="R99" s="38">
        <f>SUM(R3:R98)/4000</f>
        <v>0.2332225937445325</v>
      </c>
      <c r="S99" s="38">
        <f t="shared" si="6"/>
        <v>0</v>
      </c>
      <c r="T99" s="37">
        <f t="shared" si="6"/>
        <v>0.60284250000000028</v>
      </c>
      <c r="U99" s="37">
        <f t="shared" si="6"/>
        <v>8.8000051650000035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-0.2594825</v>
      </c>
      <c r="AA99" s="75">
        <f t="shared" si="6"/>
        <v>4.0739999999999957E-2</v>
      </c>
      <c r="AB99" s="75">
        <f t="shared" si="6"/>
        <v>-3.6</v>
      </c>
      <c r="AC99">
        <f t="shared" si="6"/>
        <v>0.27376880133942322</v>
      </c>
      <c r="AD99">
        <f t="shared" si="6"/>
        <v>23.660777508301109</v>
      </c>
      <c r="AE99">
        <f t="shared" si="6"/>
        <v>-3.4224999999999998E-2</v>
      </c>
      <c r="AG99">
        <f t="shared" si="6"/>
        <v>23.626552508301106</v>
      </c>
      <c r="AI99">
        <f t="shared" si="6"/>
        <v>0</v>
      </c>
      <c r="AJ99">
        <f t="shared" si="6"/>
        <v>0</v>
      </c>
      <c r="AK99">
        <f t="shared" si="6"/>
        <v>0.64643499999999998</v>
      </c>
      <c r="AL99">
        <f t="shared" si="6"/>
        <v>-0.45074999999999998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48.23</v>
      </c>
      <c r="AB3" s="75">
        <f>-STOA!Q3</f>
        <v>0</v>
      </c>
      <c r="AC3">
        <f>SUMIF(B3:AB3,"&gt;0")*$AC$2-SUMIF(B3:AB3,"&lt;0")*($AC$2/(1-$AC$2))+SUMIF(AI3:AR3,"&gt;0")*$AC$2-SUMIF(AI3:AR3,"&lt;0")*($AC$2/(1-$AC$2))</f>
        <v>0.72794399999999981</v>
      </c>
      <c r="AD3">
        <f>SUM(B3:AB3,AI3:AV3)-AC3</f>
        <v>85.932056000000003</v>
      </c>
      <c r="AE3">
        <f>'IDT-1'!E3</f>
        <v>0</v>
      </c>
      <c r="AF3" s="24"/>
      <c r="AG3">
        <f>SUM(AD3:AF3)</f>
        <v>85.932056000000003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15.43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0.71987999999999985</v>
      </c>
      <c r="AD4">
        <f t="shared" ref="AD4:AD67" si="1">SUM(B4:AB4,AI4:AV4)-AC4</f>
        <v>84.980119999999985</v>
      </c>
      <c r="AE4">
        <f>'IDT-1'!E4</f>
        <v>0</v>
      </c>
      <c r="AF4" s="24"/>
      <c r="AG4">
        <f t="shared" ref="AG4:AG67" si="2">SUM(AD4:AF4)</f>
        <v>84.980119999999985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14.47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48.23</v>
      </c>
      <c r="AB5" s="75">
        <f>-STOA!Q5</f>
        <v>0</v>
      </c>
      <c r="AC5">
        <f t="shared" si="0"/>
        <v>0.71173199999999981</v>
      </c>
      <c r="AD5">
        <f t="shared" si="1"/>
        <v>84.018267999999992</v>
      </c>
      <c r="AE5">
        <f>'IDT-1'!E5</f>
        <v>0</v>
      </c>
      <c r="AF5" s="24"/>
      <c r="AG5">
        <f t="shared" si="2"/>
        <v>84.018267999999992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13.5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48.23</v>
      </c>
      <c r="AB6" s="75">
        <f>-STOA!Q6</f>
        <v>0</v>
      </c>
      <c r="AC6">
        <f t="shared" si="0"/>
        <v>0.70366799999999985</v>
      </c>
      <c r="AD6">
        <f t="shared" si="1"/>
        <v>83.066331999999989</v>
      </c>
      <c r="AE6">
        <f>'IDT-1'!E6</f>
        <v>0</v>
      </c>
      <c r="AF6" s="24"/>
      <c r="AG6">
        <f t="shared" si="2"/>
        <v>83.066331999999989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12.54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48.23</v>
      </c>
      <c r="AB7" s="75">
        <f>-STOA!Q7</f>
        <v>0</v>
      </c>
      <c r="AC7">
        <f t="shared" si="0"/>
        <v>0.67930799999999991</v>
      </c>
      <c r="AD7">
        <f t="shared" si="1"/>
        <v>80.190691999999984</v>
      </c>
      <c r="AE7">
        <f>'IDT-1'!E7</f>
        <v>0</v>
      </c>
      <c r="AF7" s="24"/>
      <c r="AG7">
        <f t="shared" si="2"/>
        <v>80.190691999999984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48.23</v>
      </c>
      <c r="AB8" s="75">
        <f>-STOA!Q8</f>
        <v>0</v>
      </c>
      <c r="AC8">
        <f t="shared" si="0"/>
        <v>0.67939199999999988</v>
      </c>
      <c r="AD8">
        <f t="shared" si="1"/>
        <v>80.200608000000003</v>
      </c>
      <c r="AE8">
        <f>'IDT-1'!E8</f>
        <v>0</v>
      </c>
      <c r="AF8" s="24"/>
      <c r="AG8">
        <f t="shared" si="2"/>
        <v>80.200608000000003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48.23</v>
      </c>
      <c r="AB9" s="75">
        <f>-STOA!Q9</f>
        <v>0</v>
      </c>
      <c r="AC9">
        <f t="shared" si="0"/>
        <v>0.67124399999999984</v>
      </c>
      <c r="AD9">
        <f t="shared" si="1"/>
        <v>79.238755999999995</v>
      </c>
      <c r="AE9">
        <f>'IDT-1'!E9</f>
        <v>0</v>
      </c>
      <c r="AF9" s="24"/>
      <c r="AG9">
        <f t="shared" si="2"/>
        <v>79.238755999999995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8.68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48.23</v>
      </c>
      <c r="AB10" s="75">
        <f>-STOA!Q10</f>
        <v>0</v>
      </c>
      <c r="AC10">
        <f t="shared" si="0"/>
        <v>0.67124399999999984</v>
      </c>
      <c r="AD10">
        <f t="shared" si="1"/>
        <v>79.238755999999995</v>
      </c>
      <c r="AE10">
        <f>'IDT-1'!E10</f>
        <v>0</v>
      </c>
      <c r="AF10" s="24"/>
      <c r="AG10">
        <f t="shared" si="2"/>
        <v>79.238755999999995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8.68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48.23</v>
      </c>
      <c r="AB11" s="75">
        <f>-STOA!Q11</f>
        <v>0</v>
      </c>
      <c r="AC11">
        <f t="shared" si="0"/>
        <v>0.67124399999999984</v>
      </c>
      <c r="AD11">
        <f t="shared" si="1"/>
        <v>79.238755999999995</v>
      </c>
      <c r="AE11">
        <f>'IDT-1'!E11</f>
        <v>0</v>
      </c>
      <c r="AF11" s="24"/>
      <c r="AG11">
        <f t="shared" si="2"/>
        <v>79.238755999999995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8.68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48.23</v>
      </c>
      <c r="AB12" s="75">
        <f>-STOA!Q12</f>
        <v>0</v>
      </c>
      <c r="AC12">
        <f t="shared" si="0"/>
        <v>0.66317999999999988</v>
      </c>
      <c r="AD12">
        <f t="shared" si="1"/>
        <v>78.286819999999992</v>
      </c>
      <c r="AE12">
        <f>'IDT-1'!E12</f>
        <v>0</v>
      </c>
      <c r="AF12" s="24"/>
      <c r="AG12">
        <f t="shared" si="2"/>
        <v>78.286819999999992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7.72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48.23</v>
      </c>
      <c r="AB13" s="75">
        <f>-STOA!Q13</f>
        <v>0</v>
      </c>
      <c r="AC13">
        <f t="shared" si="0"/>
        <v>0.66317999999999988</v>
      </c>
      <c r="AD13">
        <f t="shared" si="1"/>
        <v>78.286819999999992</v>
      </c>
      <c r="AE13">
        <f>'IDT-1'!E13</f>
        <v>0</v>
      </c>
      <c r="AF13" s="24"/>
      <c r="AG13">
        <f t="shared" si="2"/>
        <v>78.286819999999992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7.72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48.23</v>
      </c>
      <c r="AB14" s="75">
        <f>-STOA!Q14</f>
        <v>0</v>
      </c>
      <c r="AC14">
        <f t="shared" si="0"/>
        <v>0.65503199999999984</v>
      </c>
      <c r="AD14">
        <f t="shared" si="1"/>
        <v>77.324967999999984</v>
      </c>
      <c r="AE14">
        <f>'IDT-1'!E14</f>
        <v>0</v>
      </c>
      <c r="AF14" s="24"/>
      <c r="AG14">
        <f t="shared" si="2"/>
        <v>77.324967999999984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6.75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48.23</v>
      </c>
      <c r="AB15" s="75">
        <f>-STOA!Q15</f>
        <v>0</v>
      </c>
      <c r="AC15">
        <f t="shared" si="0"/>
        <v>0.64696799999999988</v>
      </c>
      <c r="AD15">
        <f t="shared" si="1"/>
        <v>76.373031999999995</v>
      </c>
      <c r="AE15">
        <f>'IDT-1'!E15</f>
        <v>0</v>
      </c>
      <c r="AF15" s="24"/>
      <c r="AG15">
        <f t="shared" si="2"/>
        <v>76.373031999999995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5.79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48.23</v>
      </c>
      <c r="AB16" s="75">
        <f>-STOA!Q16</f>
        <v>0</v>
      </c>
      <c r="AC16">
        <f t="shared" si="0"/>
        <v>0.64696799999999988</v>
      </c>
      <c r="AD16">
        <f t="shared" si="1"/>
        <v>76.373031999999995</v>
      </c>
      <c r="AE16">
        <f>'IDT-1'!E16</f>
        <v>0</v>
      </c>
      <c r="AF16" s="24"/>
      <c r="AG16">
        <f t="shared" si="2"/>
        <v>76.373031999999995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5.79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48.23</v>
      </c>
      <c r="AB17" s="75">
        <f>-STOA!Q17</f>
        <v>0</v>
      </c>
      <c r="AC17">
        <f t="shared" si="0"/>
        <v>0.64696799999999988</v>
      </c>
      <c r="AD17">
        <f t="shared" si="1"/>
        <v>76.373031999999995</v>
      </c>
      <c r="AE17">
        <f>'IDT-1'!E17</f>
        <v>0</v>
      </c>
      <c r="AF17" s="24"/>
      <c r="AG17">
        <f t="shared" si="2"/>
        <v>76.373031999999995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5.79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48.23</v>
      </c>
      <c r="AB18" s="75">
        <f>-STOA!Q18</f>
        <v>0</v>
      </c>
      <c r="AC18">
        <f t="shared" si="0"/>
        <v>0.64696799999999988</v>
      </c>
      <c r="AD18">
        <f t="shared" si="1"/>
        <v>76.373031999999995</v>
      </c>
      <c r="AE18">
        <f>'IDT-1'!E18</f>
        <v>0</v>
      </c>
      <c r="AF18" s="24"/>
      <c r="AG18">
        <f t="shared" si="2"/>
        <v>76.373031999999995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5.79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48.23</v>
      </c>
      <c r="AB19" s="75">
        <f>-STOA!Q19</f>
        <v>0</v>
      </c>
      <c r="AC19">
        <f t="shared" si="0"/>
        <v>0.65503199999999984</v>
      </c>
      <c r="AD19">
        <f t="shared" si="1"/>
        <v>77.324967999999984</v>
      </c>
      <c r="AE19">
        <f>'IDT-1'!E19</f>
        <v>0</v>
      </c>
      <c r="AF19" s="24"/>
      <c r="AG19">
        <f t="shared" si="2"/>
        <v>77.324967999999984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6.75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48.23</v>
      </c>
      <c r="AB20" s="75">
        <f>-STOA!Q20</f>
        <v>0</v>
      </c>
      <c r="AC20">
        <f t="shared" si="0"/>
        <v>0.65503199999999984</v>
      </c>
      <c r="AD20">
        <f t="shared" si="1"/>
        <v>77.324967999999984</v>
      </c>
      <c r="AE20">
        <f>'IDT-1'!E20</f>
        <v>0</v>
      </c>
      <c r="AF20" s="24"/>
      <c r="AG20">
        <f t="shared" si="2"/>
        <v>77.324967999999984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6.75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48.23</v>
      </c>
      <c r="AB21" s="75">
        <f>-STOA!Q21</f>
        <v>0</v>
      </c>
      <c r="AC21">
        <f t="shared" si="0"/>
        <v>0.65511599999999981</v>
      </c>
      <c r="AD21">
        <f t="shared" si="1"/>
        <v>77.334883999999988</v>
      </c>
      <c r="AE21">
        <f>'IDT-1'!E21</f>
        <v>0</v>
      </c>
      <c r="AF21" s="24"/>
      <c r="AG21">
        <f t="shared" si="2"/>
        <v>77.334883999999988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6.76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48.23</v>
      </c>
      <c r="AB22" s="75">
        <f>-STOA!Q22</f>
        <v>0</v>
      </c>
      <c r="AC22">
        <f t="shared" si="0"/>
        <v>0.66317999999999988</v>
      </c>
      <c r="AD22">
        <f t="shared" si="1"/>
        <v>78.286819999999992</v>
      </c>
      <c r="AE22">
        <f>'IDT-1'!E22</f>
        <v>0</v>
      </c>
      <c r="AF22" s="24"/>
      <c r="AG22">
        <f t="shared" si="2"/>
        <v>78.286819999999992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7.72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48.23</v>
      </c>
      <c r="AB23" s="75">
        <f>-STOA!Q23</f>
        <v>0</v>
      </c>
      <c r="AC23">
        <f t="shared" si="0"/>
        <v>0.69560399999999989</v>
      </c>
      <c r="AD23">
        <f t="shared" si="1"/>
        <v>82.114395999999985</v>
      </c>
      <c r="AE23">
        <f>'IDT-1'!E23</f>
        <v>0</v>
      </c>
      <c r="AF23" s="24"/>
      <c r="AG23">
        <f t="shared" si="2"/>
        <v>82.114395999999985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11.58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48.23</v>
      </c>
      <c r="AB24" s="75">
        <f>-STOA!Q24</f>
        <v>0</v>
      </c>
      <c r="AC24">
        <f t="shared" si="0"/>
        <v>0.71979599999999988</v>
      </c>
      <c r="AD24">
        <f t="shared" si="1"/>
        <v>84.970203999999995</v>
      </c>
      <c r="AE24">
        <f>'IDT-1'!E24</f>
        <v>0</v>
      </c>
      <c r="AF24" s="24"/>
      <c r="AG24">
        <f t="shared" si="2"/>
        <v>84.970203999999995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14.46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48.23</v>
      </c>
      <c r="AB25" s="75">
        <f>-STOA!Q25</f>
        <v>0</v>
      </c>
      <c r="AC25">
        <f t="shared" si="0"/>
        <v>0.73609199999999986</v>
      </c>
      <c r="AD25">
        <f t="shared" si="1"/>
        <v>86.893907999999996</v>
      </c>
      <c r="AE25">
        <f>'IDT-1'!E25</f>
        <v>0</v>
      </c>
      <c r="AF25" s="24"/>
      <c r="AG25">
        <f t="shared" si="2"/>
        <v>86.893907999999996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16.399999999999999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22.998970226102532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48.23</v>
      </c>
      <c r="AB26" s="75">
        <f>-STOA!Q26</f>
        <v>0</v>
      </c>
      <c r="AC26">
        <f t="shared" si="0"/>
        <v>0.75221134989926131</v>
      </c>
      <c r="AD26">
        <f t="shared" si="1"/>
        <v>88.796758876203285</v>
      </c>
      <c r="AE26">
        <f>'IDT-1'!E26</f>
        <v>0</v>
      </c>
      <c r="AF26" s="24"/>
      <c r="AG26">
        <f t="shared" si="2"/>
        <v>88.796758876203285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18.32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48.23</v>
      </c>
      <c r="AB27" s="75">
        <f>-STOA!Q27</f>
        <v>0</v>
      </c>
      <c r="AC27">
        <f t="shared" si="0"/>
        <v>0.8332799999999998</v>
      </c>
      <c r="AD27">
        <f t="shared" si="1"/>
        <v>98.366719999999987</v>
      </c>
      <c r="AE27">
        <f>'IDT-1'!E27</f>
        <v>0</v>
      </c>
      <c r="AF27" s="24"/>
      <c r="AG27">
        <f t="shared" si="2"/>
        <v>98.366719999999987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27.97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48.23</v>
      </c>
      <c r="AB28" s="75">
        <f>-STOA!Q28</f>
        <v>0</v>
      </c>
      <c r="AC28">
        <f t="shared" si="0"/>
        <v>0.86570399999999981</v>
      </c>
      <c r="AD28">
        <f t="shared" si="1"/>
        <v>102.19429599999999</v>
      </c>
      <c r="AE28">
        <f>'IDT-1'!E28</f>
        <v>0</v>
      </c>
      <c r="AF28" s="24"/>
      <c r="AG28">
        <f t="shared" si="2"/>
        <v>102.19429599999999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31.83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48.23</v>
      </c>
      <c r="AB29" s="75">
        <f>-STOA!Q29</f>
        <v>0</v>
      </c>
      <c r="AC29">
        <f t="shared" si="0"/>
        <v>0.89812799999999982</v>
      </c>
      <c r="AD29">
        <f t="shared" si="1"/>
        <v>106.02187199999999</v>
      </c>
      <c r="AE29">
        <f>'IDT-1'!E29</f>
        <v>0</v>
      </c>
      <c r="AF29" s="24"/>
      <c r="AG29">
        <f t="shared" si="2"/>
        <v>106.02187199999999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35.69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5.87</v>
      </c>
      <c r="Z30" s="34">
        <f>IEX!Q30</f>
        <v>0</v>
      </c>
      <c r="AA30" s="75">
        <f>STOA!K30</f>
        <v>48.23</v>
      </c>
      <c r="AB30" s="75">
        <f>-STOA!Q30</f>
        <v>0</v>
      </c>
      <c r="AC30">
        <f t="shared" si="0"/>
        <v>0.92055599999999993</v>
      </c>
      <c r="AD30">
        <f t="shared" si="1"/>
        <v>108.669444</v>
      </c>
      <c r="AE30">
        <f>'IDT-1'!E30</f>
        <v>0</v>
      </c>
      <c r="AF30" s="24"/>
      <c r="AG30">
        <f t="shared" si="2"/>
        <v>108.669444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32.49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19.350000000000001</v>
      </c>
      <c r="Z31" s="34">
        <f>IEX!Q31</f>
        <v>0</v>
      </c>
      <c r="AA31" s="75">
        <f>STOA!K31</f>
        <v>48.23</v>
      </c>
      <c r="AB31" s="75">
        <f>-STOA!Q31</f>
        <v>0</v>
      </c>
      <c r="AC31">
        <f t="shared" si="0"/>
        <v>0.91921200000000003</v>
      </c>
      <c r="AD31">
        <f t="shared" si="1"/>
        <v>108.51078800000001</v>
      </c>
      <c r="AE31">
        <f>'IDT-1'!E31</f>
        <v>0</v>
      </c>
      <c r="AF31" s="24"/>
      <c r="AG31">
        <f t="shared" si="2"/>
        <v>108.51078800000001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18.850000000000001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19.190000000000001</v>
      </c>
      <c r="Z32" s="34">
        <f>IEX!Q32</f>
        <v>0</v>
      </c>
      <c r="AA32" s="75">
        <f>STOA!K32</f>
        <v>48.23</v>
      </c>
      <c r="AB32" s="75">
        <f>-STOA!Q32</f>
        <v>0</v>
      </c>
      <c r="AC32">
        <f t="shared" si="0"/>
        <v>0.9409679999999998</v>
      </c>
      <c r="AD32">
        <f t="shared" si="1"/>
        <v>111.07903199999998</v>
      </c>
      <c r="AE32">
        <f>'IDT-1'!E32</f>
        <v>0</v>
      </c>
      <c r="AF32" s="24"/>
      <c r="AG32">
        <f t="shared" si="2"/>
        <v>111.07903199999998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21.6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18.440000000000001</v>
      </c>
      <c r="Z33" s="34">
        <f>IEX!Q33</f>
        <v>0</v>
      </c>
      <c r="AA33" s="75">
        <f>STOA!K33</f>
        <v>48.23</v>
      </c>
      <c r="AB33" s="75">
        <f>-STOA!Q33</f>
        <v>0</v>
      </c>
      <c r="AC33">
        <f t="shared" si="0"/>
        <v>0.97918799999999984</v>
      </c>
      <c r="AD33">
        <f t="shared" si="1"/>
        <v>115.590812</v>
      </c>
      <c r="AE33">
        <f>'IDT-1'!E33</f>
        <v>0</v>
      </c>
      <c r="AF33" s="24"/>
      <c r="AG33">
        <f t="shared" si="2"/>
        <v>115.590812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26.9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0.54</v>
      </c>
      <c r="Z34" s="34">
        <f>IEX!Q34</f>
        <v>0</v>
      </c>
      <c r="AA34" s="75">
        <f>STOA!K34</f>
        <v>48.23</v>
      </c>
      <c r="AB34" s="75">
        <f>-STOA!Q34</f>
        <v>0</v>
      </c>
      <c r="AC34">
        <f t="shared" si="0"/>
        <v>1.0671360000000001</v>
      </c>
      <c r="AD34">
        <f t="shared" si="1"/>
        <v>125.97286399999999</v>
      </c>
      <c r="AE34">
        <f>'IDT-1'!E34</f>
        <v>0</v>
      </c>
      <c r="AF34" s="24"/>
      <c r="AG34">
        <f t="shared" si="2"/>
        <v>125.97286399999999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55.27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48.23</v>
      </c>
      <c r="AB35" s="75">
        <f>-STOA!Q35</f>
        <v>0</v>
      </c>
      <c r="AC35">
        <f t="shared" si="0"/>
        <v>1.1088</v>
      </c>
      <c r="AD35">
        <f t="shared" si="1"/>
        <v>130.8912</v>
      </c>
      <c r="AE35">
        <f>'IDT-1'!E35</f>
        <v>0</v>
      </c>
      <c r="AF35" s="24"/>
      <c r="AG35">
        <f t="shared" si="2"/>
        <v>130.8912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60.77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48.23</v>
      </c>
      <c r="AB36" s="75">
        <f>-STOA!Q36</f>
        <v>0</v>
      </c>
      <c r="AC36">
        <f t="shared" si="0"/>
        <v>1.1412239999999998</v>
      </c>
      <c r="AD36">
        <f t="shared" si="1"/>
        <v>134.71877599999999</v>
      </c>
      <c r="AE36">
        <f>'IDT-1'!E36</f>
        <v>0</v>
      </c>
      <c r="AF36" s="24"/>
      <c r="AG36">
        <f t="shared" si="2"/>
        <v>134.71877599999999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64.63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48.23</v>
      </c>
      <c r="AB37" s="75">
        <f>-STOA!Q37</f>
        <v>0</v>
      </c>
      <c r="AC37">
        <f t="shared" si="0"/>
        <v>1.1736479999999998</v>
      </c>
      <c r="AD37">
        <f t="shared" si="1"/>
        <v>138.54635199999998</v>
      </c>
      <c r="AE37">
        <f>'IDT-1'!E37</f>
        <v>0</v>
      </c>
      <c r="AF37" s="24"/>
      <c r="AG37">
        <f t="shared" si="2"/>
        <v>138.54635199999998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68.489999999999995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48.23</v>
      </c>
      <c r="AB38" s="75">
        <f>-STOA!Q38</f>
        <v>0</v>
      </c>
      <c r="AC38">
        <f t="shared" si="0"/>
        <v>1.1817119999999999</v>
      </c>
      <c r="AD38">
        <f t="shared" si="1"/>
        <v>139.498288</v>
      </c>
      <c r="AE38">
        <f>'IDT-1'!E38</f>
        <v>0</v>
      </c>
      <c r="AF38" s="24"/>
      <c r="AG38">
        <f t="shared" si="2"/>
        <v>139.498288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69.45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70.509999999999991</v>
      </c>
      <c r="AB39" s="75">
        <f>-STOA!Q39</f>
        <v>0</v>
      </c>
      <c r="AC39">
        <f t="shared" si="0"/>
        <v>0.9465119999999998</v>
      </c>
      <c r="AD39">
        <f t="shared" si="1"/>
        <v>111.73348799999999</v>
      </c>
      <c r="AE39">
        <f>'IDT-1'!E39</f>
        <v>0</v>
      </c>
      <c r="AF39" s="24"/>
      <c r="AG39">
        <f t="shared" si="2"/>
        <v>111.73348799999999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19.170000000000002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70.509999999999991</v>
      </c>
      <c r="AB40" s="75">
        <f>-STOA!Q40</f>
        <v>0</v>
      </c>
      <c r="AC40">
        <f t="shared" si="0"/>
        <v>1.0430279999999998</v>
      </c>
      <c r="AD40">
        <f t="shared" si="1"/>
        <v>123.12697199999998</v>
      </c>
      <c r="AE40">
        <f>'IDT-1'!E40</f>
        <v>0</v>
      </c>
      <c r="AF40" s="24"/>
      <c r="AG40">
        <f t="shared" si="2"/>
        <v>123.12697199999998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30.66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70.509999999999991</v>
      </c>
      <c r="AB41" s="75">
        <f>-STOA!Q41</f>
        <v>0</v>
      </c>
      <c r="AC41">
        <f t="shared" si="0"/>
        <v>1.2311879999999999</v>
      </c>
      <c r="AD41">
        <f t="shared" si="1"/>
        <v>145.33881199999999</v>
      </c>
      <c r="AE41">
        <f>'IDT-1'!E41</f>
        <v>0</v>
      </c>
      <c r="AF41" s="24"/>
      <c r="AG41">
        <f t="shared" si="2"/>
        <v>145.33881199999999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53.06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70.509999999999991</v>
      </c>
      <c r="AB42" s="75">
        <f>-STOA!Q42</f>
        <v>0</v>
      </c>
      <c r="AC42">
        <f t="shared" si="0"/>
        <v>1.2230399999999999</v>
      </c>
      <c r="AD42">
        <f t="shared" si="1"/>
        <v>144.37696</v>
      </c>
      <c r="AE42">
        <f>'IDT-1'!E42</f>
        <v>0</v>
      </c>
      <c r="AF42" s="24"/>
      <c r="AG42">
        <f t="shared" si="2"/>
        <v>144.37696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52.09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101.28999999999999</v>
      </c>
      <c r="AB43" s="75">
        <f>-STOA!Q43</f>
        <v>0</v>
      </c>
      <c r="AC43">
        <f t="shared" si="0"/>
        <v>1.238496</v>
      </c>
      <c r="AD43">
        <f t="shared" si="1"/>
        <v>146.201504</v>
      </c>
      <c r="AE43">
        <f>'IDT-1'!E43</f>
        <v>0</v>
      </c>
      <c r="AF43" s="24"/>
      <c r="AG43">
        <f t="shared" si="2"/>
        <v>146.201504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23.15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101.28999999999999</v>
      </c>
      <c r="AB44" s="75">
        <f>-STOA!Q44</f>
        <v>0</v>
      </c>
      <c r="AC44">
        <f t="shared" si="0"/>
        <v>1.2466439999999999</v>
      </c>
      <c r="AD44">
        <f t="shared" si="1"/>
        <v>147.16335599999999</v>
      </c>
      <c r="AE44">
        <f>'IDT-1'!E44</f>
        <v>0</v>
      </c>
      <c r="AF44" s="24"/>
      <c r="AG44">
        <f t="shared" si="2"/>
        <v>147.16335599999999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24.12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101.28999999999999</v>
      </c>
      <c r="AB45" s="75">
        <f>-STOA!Q45</f>
        <v>0</v>
      </c>
      <c r="AC45">
        <f t="shared" si="0"/>
        <v>1.238496</v>
      </c>
      <c r="AD45">
        <f t="shared" si="1"/>
        <v>146.201504</v>
      </c>
      <c r="AE45">
        <f>'IDT-1'!E45</f>
        <v>0</v>
      </c>
      <c r="AF45" s="24"/>
      <c r="AG45">
        <f t="shared" si="2"/>
        <v>146.201504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23.15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101.28999999999999</v>
      </c>
      <c r="AB46" s="75">
        <f>-STOA!Q46</f>
        <v>0</v>
      </c>
      <c r="AC46">
        <f t="shared" si="0"/>
        <v>1.238496</v>
      </c>
      <c r="AD46">
        <f t="shared" si="1"/>
        <v>146.201504</v>
      </c>
      <c r="AE46">
        <f>'IDT-1'!E46</f>
        <v>0</v>
      </c>
      <c r="AF46" s="24"/>
      <c r="AG46">
        <f t="shared" si="2"/>
        <v>146.201504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23.15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70.419999999999987</v>
      </c>
      <c r="AB47" s="75">
        <f>-STOA!Q47</f>
        <v>0</v>
      </c>
      <c r="AC47">
        <f t="shared" si="0"/>
        <v>1.2222</v>
      </c>
      <c r="AD47">
        <f t="shared" si="1"/>
        <v>144.27780000000001</v>
      </c>
      <c r="AE47">
        <f>'IDT-1'!E47</f>
        <v>0</v>
      </c>
      <c r="AF47" s="24"/>
      <c r="AG47">
        <f t="shared" si="2"/>
        <v>144.27780000000001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52.08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70.419999999999987</v>
      </c>
      <c r="AB48" s="75">
        <f>-STOA!Q48</f>
        <v>0</v>
      </c>
      <c r="AC48">
        <f t="shared" si="0"/>
        <v>1.1979239999999998</v>
      </c>
      <c r="AD48">
        <f t="shared" si="1"/>
        <v>141.41207599999998</v>
      </c>
      <c r="AE48">
        <f>'IDT-1'!E48</f>
        <v>0</v>
      </c>
      <c r="AF48" s="24"/>
      <c r="AG48">
        <f t="shared" si="2"/>
        <v>141.41207599999998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49.19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22.998966802928891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70.419999999999987</v>
      </c>
      <c r="AB49" s="75">
        <f>-STOA!Q49</f>
        <v>0</v>
      </c>
      <c r="AC49">
        <f t="shared" si="0"/>
        <v>1.1979153211446025</v>
      </c>
      <c r="AD49">
        <f t="shared" si="1"/>
        <v>141.41105148178428</v>
      </c>
      <c r="AE49">
        <f>'IDT-1'!E49</f>
        <v>0</v>
      </c>
      <c r="AF49" s="24"/>
      <c r="AG49">
        <f t="shared" si="2"/>
        <v>141.41105148178428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49.19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22.998966802928891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70.419999999999987</v>
      </c>
      <c r="AB50" s="75">
        <f>-STOA!Q50</f>
        <v>0</v>
      </c>
      <c r="AC50">
        <f t="shared" si="0"/>
        <v>1.1979153211446025</v>
      </c>
      <c r="AD50">
        <f t="shared" si="1"/>
        <v>141.41105148178428</v>
      </c>
      <c r="AE50">
        <f>'IDT-1'!E50</f>
        <v>0</v>
      </c>
      <c r="AF50" s="24"/>
      <c r="AG50">
        <f t="shared" si="2"/>
        <v>141.41105148178428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49.19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22.998966802928891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70.13</v>
      </c>
      <c r="AB51" s="75">
        <f>-STOA!Q51</f>
        <v>0</v>
      </c>
      <c r="AC51">
        <f t="shared" si="0"/>
        <v>1.1712033211446027</v>
      </c>
      <c r="AD51">
        <f t="shared" si="1"/>
        <v>138.25776348178425</v>
      </c>
      <c r="AE51">
        <f>'IDT-1'!E51</f>
        <v>0</v>
      </c>
      <c r="AF51" s="24"/>
      <c r="AG51">
        <f t="shared" si="2"/>
        <v>138.25776348178425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46.3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22.998966802928891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70.13</v>
      </c>
      <c r="AB52" s="75">
        <f>-STOA!Q52</f>
        <v>0</v>
      </c>
      <c r="AC52">
        <f t="shared" si="0"/>
        <v>1.1712033211446027</v>
      </c>
      <c r="AD52">
        <f t="shared" si="1"/>
        <v>138.25776348178425</v>
      </c>
      <c r="AE52">
        <f>'IDT-1'!E52</f>
        <v>0</v>
      </c>
      <c r="AF52" s="24"/>
      <c r="AG52">
        <f t="shared" si="2"/>
        <v>138.25776348178425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46.3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22.998966802928891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70.13</v>
      </c>
      <c r="AB53" s="75">
        <f>-STOA!Q53</f>
        <v>0</v>
      </c>
      <c r="AC53">
        <f t="shared" si="0"/>
        <v>1.1793513211446025</v>
      </c>
      <c r="AD53">
        <f t="shared" si="1"/>
        <v>139.2196154817843</v>
      </c>
      <c r="AE53">
        <f>'IDT-1'!E53</f>
        <v>0</v>
      </c>
      <c r="AF53" s="24"/>
      <c r="AG53">
        <f t="shared" si="2"/>
        <v>139.2196154817843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47.27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22.998966802928891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70.13</v>
      </c>
      <c r="AB54" s="75">
        <f>-STOA!Q54</f>
        <v>0</v>
      </c>
      <c r="AC54">
        <f t="shared" si="0"/>
        <v>1.1793513211446025</v>
      </c>
      <c r="AD54">
        <f t="shared" si="1"/>
        <v>139.2196154817843</v>
      </c>
      <c r="AE54">
        <f>'IDT-1'!E54</f>
        <v>0</v>
      </c>
      <c r="AF54" s="24"/>
      <c r="AG54">
        <f t="shared" si="2"/>
        <v>139.2196154817843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47.27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70.13</v>
      </c>
      <c r="AB55" s="75">
        <f>-STOA!Q55</f>
        <v>0</v>
      </c>
      <c r="AC55">
        <f t="shared" si="0"/>
        <v>1.1549999999999998</v>
      </c>
      <c r="AD55">
        <f t="shared" si="1"/>
        <v>136.345</v>
      </c>
      <c r="AE55">
        <f>'IDT-1'!E55</f>
        <v>0</v>
      </c>
      <c r="AF55" s="24"/>
      <c r="AG55">
        <f t="shared" si="2"/>
        <v>136.345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44.37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70.13</v>
      </c>
      <c r="AB56" s="75">
        <f>-STOA!Q56</f>
        <v>0</v>
      </c>
      <c r="AC56">
        <f t="shared" si="0"/>
        <v>1.1388719999999999</v>
      </c>
      <c r="AD56">
        <f t="shared" si="1"/>
        <v>134.44112799999999</v>
      </c>
      <c r="AE56">
        <f>'IDT-1'!E56</f>
        <v>0</v>
      </c>
      <c r="AF56" s="24"/>
      <c r="AG56">
        <f t="shared" si="2"/>
        <v>134.44112799999999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42.45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70.13</v>
      </c>
      <c r="AB57" s="75">
        <f>-STOA!Q57</f>
        <v>0</v>
      </c>
      <c r="AC57">
        <f t="shared" si="0"/>
        <v>1.1145119999999999</v>
      </c>
      <c r="AD57">
        <f t="shared" si="1"/>
        <v>131.56548800000002</v>
      </c>
      <c r="AE57">
        <f>'IDT-1'!E57</f>
        <v>0</v>
      </c>
      <c r="AF57" s="24"/>
      <c r="AG57">
        <f t="shared" si="2"/>
        <v>131.56548800000002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39.549999999999997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70.13</v>
      </c>
      <c r="AB58" s="75">
        <f>-STOA!Q58</f>
        <v>0</v>
      </c>
      <c r="AC58">
        <f t="shared" si="0"/>
        <v>1.1063639999999999</v>
      </c>
      <c r="AD58">
        <f t="shared" si="1"/>
        <v>130.60363599999997</v>
      </c>
      <c r="AE58">
        <f>'IDT-1'!E58</f>
        <v>0</v>
      </c>
      <c r="AF58" s="24"/>
      <c r="AG58">
        <f t="shared" si="2"/>
        <v>130.60363599999997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38.58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70.03</v>
      </c>
      <c r="AB59" s="75">
        <f>-STOA!Q59</f>
        <v>0</v>
      </c>
      <c r="AC59">
        <f t="shared" si="0"/>
        <v>1.0893119999999998</v>
      </c>
      <c r="AD59">
        <f t="shared" si="1"/>
        <v>128.590688</v>
      </c>
      <c r="AE59">
        <f>'IDT-1'!E59</f>
        <v>0</v>
      </c>
      <c r="AF59" s="24"/>
      <c r="AG59">
        <f t="shared" si="2"/>
        <v>128.590688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36.65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70.03</v>
      </c>
      <c r="AB60" s="75">
        <f>-STOA!Q60</f>
        <v>0</v>
      </c>
      <c r="AC60">
        <f t="shared" si="0"/>
        <v>1.081248</v>
      </c>
      <c r="AD60">
        <f t="shared" si="1"/>
        <v>127.638752</v>
      </c>
      <c r="AE60">
        <f>'IDT-1'!E60</f>
        <v>0</v>
      </c>
      <c r="AF60" s="24"/>
      <c r="AG60">
        <f t="shared" si="2"/>
        <v>127.638752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35.69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70.03</v>
      </c>
      <c r="AB61" s="75">
        <f>-STOA!Q61</f>
        <v>0</v>
      </c>
      <c r="AC61">
        <f t="shared" si="0"/>
        <v>1.0893119999999998</v>
      </c>
      <c r="AD61">
        <f t="shared" si="1"/>
        <v>128.590688</v>
      </c>
      <c r="AE61">
        <f>'IDT-1'!E61</f>
        <v>0</v>
      </c>
      <c r="AF61" s="24"/>
      <c r="AG61">
        <f t="shared" si="2"/>
        <v>128.590688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36.65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70.03</v>
      </c>
      <c r="AB62" s="75">
        <f>-STOA!Q62</f>
        <v>0</v>
      </c>
      <c r="AC62">
        <f t="shared" si="0"/>
        <v>1.0893119999999998</v>
      </c>
      <c r="AD62">
        <f t="shared" si="1"/>
        <v>128.590688</v>
      </c>
      <c r="AE62">
        <f>'IDT-1'!E62</f>
        <v>0</v>
      </c>
      <c r="AF62" s="24"/>
      <c r="AG62">
        <f t="shared" si="2"/>
        <v>128.590688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36.65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70.03</v>
      </c>
      <c r="AB63" s="75">
        <f>-STOA!Q63</f>
        <v>0</v>
      </c>
      <c r="AC63">
        <f t="shared" si="0"/>
        <v>1.0893119999999998</v>
      </c>
      <c r="AD63">
        <f t="shared" si="1"/>
        <v>128.590688</v>
      </c>
      <c r="AE63">
        <f>'IDT-1'!E63</f>
        <v>0</v>
      </c>
      <c r="AF63" s="24"/>
      <c r="AG63">
        <f t="shared" si="2"/>
        <v>128.590688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36.65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70.03</v>
      </c>
      <c r="AB64" s="75">
        <f>-STOA!Q64</f>
        <v>0</v>
      </c>
      <c r="AC64">
        <f t="shared" si="0"/>
        <v>1.081248</v>
      </c>
      <c r="AD64">
        <f t="shared" si="1"/>
        <v>127.638752</v>
      </c>
      <c r="AE64">
        <f>'IDT-1'!E64</f>
        <v>0</v>
      </c>
      <c r="AF64" s="24"/>
      <c r="AG64">
        <f t="shared" si="2"/>
        <v>127.638752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35.69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70.03</v>
      </c>
      <c r="AB65" s="75">
        <f>-STOA!Q65</f>
        <v>0</v>
      </c>
      <c r="AC65">
        <f t="shared" si="0"/>
        <v>1.081248</v>
      </c>
      <c r="AD65">
        <f t="shared" si="1"/>
        <v>127.638752</v>
      </c>
      <c r="AE65">
        <f>'IDT-1'!E65</f>
        <v>0</v>
      </c>
      <c r="AF65" s="24"/>
      <c r="AG65">
        <f t="shared" si="2"/>
        <v>127.638752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35.69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70.03</v>
      </c>
      <c r="AB66" s="75">
        <f>-STOA!Q66</f>
        <v>0</v>
      </c>
      <c r="AC66">
        <f t="shared" si="0"/>
        <v>1.081248</v>
      </c>
      <c r="AD66">
        <f t="shared" si="1"/>
        <v>127.638752</v>
      </c>
      <c r="AE66">
        <f>'IDT-1'!E66</f>
        <v>0</v>
      </c>
      <c r="AF66" s="24"/>
      <c r="AG66">
        <f t="shared" si="2"/>
        <v>127.638752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35.69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66.27</v>
      </c>
      <c r="AB67" s="75">
        <f>-STOA!Q67</f>
        <v>0</v>
      </c>
      <c r="AC67">
        <f t="shared" si="0"/>
        <v>1.082004</v>
      </c>
      <c r="AD67">
        <f t="shared" si="1"/>
        <v>127.727996</v>
      </c>
      <c r="AE67">
        <f>'IDT-1'!E67</f>
        <v>0</v>
      </c>
      <c r="AF67" s="24"/>
      <c r="AG67">
        <f t="shared" si="2"/>
        <v>127.727996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39.54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66.27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1.0739399999999999</v>
      </c>
      <c r="AD68">
        <f t="shared" ref="AD68:AD98" si="4">SUM(B68:AB68,AI68:AV68)-AC68</f>
        <v>126.77606</v>
      </c>
      <c r="AE68">
        <f>'IDT-1'!E68</f>
        <v>0</v>
      </c>
      <c r="AF68" s="24"/>
      <c r="AG68">
        <f t="shared" ref="AG68:AG98" si="5">SUM(AD68:AF68)</f>
        <v>126.77606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38.58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66.27</v>
      </c>
      <c r="AB69" s="75">
        <f>-STOA!Q69</f>
        <v>0</v>
      </c>
      <c r="AC69">
        <f t="shared" si="3"/>
        <v>1.0739399999999999</v>
      </c>
      <c r="AD69">
        <f t="shared" si="4"/>
        <v>126.77606</v>
      </c>
      <c r="AE69">
        <f>'IDT-1'!E69</f>
        <v>0</v>
      </c>
      <c r="AF69" s="24"/>
      <c r="AG69">
        <f t="shared" si="5"/>
        <v>126.77606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38.58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8.3000000000000007</v>
      </c>
      <c r="Z70" s="34">
        <f>IEX!Q70</f>
        <v>0</v>
      </c>
      <c r="AA70" s="75">
        <f>STOA!K70</f>
        <v>66.27</v>
      </c>
      <c r="AB70" s="75">
        <f>-STOA!Q70</f>
        <v>0</v>
      </c>
      <c r="AC70">
        <f t="shared" si="3"/>
        <v>1.0737719999999999</v>
      </c>
      <c r="AD70">
        <f t="shared" si="4"/>
        <v>126.75622799999999</v>
      </c>
      <c r="AE70">
        <f>'IDT-1'!E70</f>
        <v>0</v>
      </c>
      <c r="AF70" s="24"/>
      <c r="AG70">
        <f t="shared" si="5"/>
        <v>126.75622799999999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30.26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22.998970226102532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48.23</v>
      </c>
      <c r="AB71" s="75">
        <f>-STOA!Q71</f>
        <v>0</v>
      </c>
      <c r="AC71">
        <f t="shared" si="3"/>
        <v>1.0683033498992613</v>
      </c>
      <c r="AD71">
        <f t="shared" si="4"/>
        <v>126.11066687620327</v>
      </c>
      <c r="AE71">
        <f>'IDT-1'!E71</f>
        <v>0</v>
      </c>
      <c r="AF71" s="24"/>
      <c r="AG71">
        <f t="shared" si="5"/>
        <v>126.11066687620327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55.95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22.998970226102532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48.23</v>
      </c>
      <c r="AB72" s="75">
        <f>-STOA!Q72</f>
        <v>0</v>
      </c>
      <c r="AC72">
        <f t="shared" si="3"/>
        <v>1.0601553498992613</v>
      </c>
      <c r="AD72">
        <f t="shared" si="4"/>
        <v>125.14881487620328</v>
      </c>
      <c r="AE72">
        <f>'IDT-1'!E72</f>
        <v>0</v>
      </c>
      <c r="AF72" s="24"/>
      <c r="AG72">
        <f t="shared" si="5"/>
        <v>125.14881487620328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54.98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22.998970226102532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48.23</v>
      </c>
      <c r="AB73" s="75">
        <f>-STOA!Q73</f>
        <v>0</v>
      </c>
      <c r="AC73">
        <f t="shared" si="3"/>
        <v>1.0520913498992612</v>
      </c>
      <c r="AD73">
        <f t="shared" si="4"/>
        <v>124.19687887620327</v>
      </c>
      <c r="AE73">
        <f>'IDT-1'!E73</f>
        <v>0</v>
      </c>
      <c r="AF73" s="24"/>
      <c r="AG73">
        <f t="shared" si="5"/>
        <v>124.19687887620327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54.02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22.998970226102532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48.23</v>
      </c>
      <c r="AB74" s="75">
        <f>-STOA!Q74</f>
        <v>0</v>
      </c>
      <c r="AC74">
        <f t="shared" si="3"/>
        <v>1.0601553498992613</v>
      </c>
      <c r="AD74">
        <f t="shared" si="4"/>
        <v>125.14881487620328</v>
      </c>
      <c r="AE74">
        <f>'IDT-1'!E74</f>
        <v>0</v>
      </c>
      <c r="AF74" s="24"/>
      <c r="AG74">
        <f t="shared" si="5"/>
        <v>125.14881487620328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54.98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48.23</v>
      </c>
      <c r="AB75" s="75">
        <f>-STOA!Q75</f>
        <v>0</v>
      </c>
      <c r="AC75">
        <f t="shared" si="3"/>
        <v>1.0925879999999999</v>
      </c>
      <c r="AD75">
        <f t="shared" si="4"/>
        <v>128.97741199999999</v>
      </c>
      <c r="AE75">
        <f>'IDT-1'!E75</f>
        <v>0</v>
      </c>
      <c r="AF75" s="24"/>
      <c r="AG75">
        <f t="shared" si="5"/>
        <v>128.97741199999999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58.84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48.23</v>
      </c>
      <c r="AB76" s="75">
        <f>-STOA!Q76</f>
        <v>0</v>
      </c>
      <c r="AC76">
        <f t="shared" si="3"/>
        <v>1.1088</v>
      </c>
      <c r="AD76">
        <f t="shared" si="4"/>
        <v>130.8912</v>
      </c>
      <c r="AE76">
        <f>'IDT-1'!E76</f>
        <v>0</v>
      </c>
      <c r="AF76" s="24"/>
      <c r="AG76">
        <f t="shared" si="5"/>
        <v>130.8912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60.77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22.998955352682014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48.23</v>
      </c>
      <c r="AB77" s="75">
        <f>-STOA!Q77</f>
        <v>0</v>
      </c>
      <c r="AC77">
        <f t="shared" si="3"/>
        <v>1.1167712249625288</v>
      </c>
      <c r="AD77">
        <f t="shared" si="4"/>
        <v>131.83218412771947</v>
      </c>
      <c r="AE77">
        <f>'IDT-1'!E77</f>
        <v>0</v>
      </c>
      <c r="AF77" s="24"/>
      <c r="AG77">
        <f t="shared" si="5"/>
        <v>131.83218412771947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61.72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22.998989499582621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48.23</v>
      </c>
      <c r="AB78" s="75">
        <f>-STOA!Q78</f>
        <v>0</v>
      </c>
      <c r="AC78">
        <f t="shared" si="3"/>
        <v>1.1087915117964939</v>
      </c>
      <c r="AD78">
        <f t="shared" si="4"/>
        <v>130.89019798778614</v>
      </c>
      <c r="AE78">
        <f>'IDT-1'!E78</f>
        <v>0</v>
      </c>
      <c r="AF78" s="24"/>
      <c r="AG78">
        <f t="shared" si="5"/>
        <v>130.89019798778614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60.77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0.39</v>
      </c>
      <c r="Z79" s="34">
        <f>IEX!Q79</f>
        <v>0</v>
      </c>
      <c r="AA79" s="75">
        <f>STOA!K79</f>
        <v>48.23</v>
      </c>
      <c r="AB79" s="75">
        <f>-STOA!Q79</f>
        <v>0</v>
      </c>
      <c r="AC79">
        <f t="shared" si="3"/>
        <v>1.0925039999999999</v>
      </c>
      <c r="AD79">
        <f t="shared" si="4"/>
        <v>128.96749600000001</v>
      </c>
      <c r="AE79">
        <f>'IDT-1'!E79</f>
        <v>0</v>
      </c>
      <c r="AF79" s="24"/>
      <c r="AG79">
        <f t="shared" si="5"/>
        <v>128.96749600000001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58.44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48.23</v>
      </c>
      <c r="AB80" s="75">
        <f>-STOA!Q80</f>
        <v>0</v>
      </c>
      <c r="AC80">
        <f t="shared" si="3"/>
        <v>1.0763759999999998</v>
      </c>
      <c r="AD80">
        <f t="shared" si="4"/>
        <v>127.06362399999999</v>
      </c>
      <c r="AE80">
        <f>'IDT-1'!E80</f>
        <v>0</v>
      </c>
      <c r="AF80" s="24"/>
      <c r="AG80">
        <f t="shared" si="5"/>
        <v>127.06362399999999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56.91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48.23</v>
      </c>
      <c r="AB81" s="75">
        <f>-STOA!Q81</f>
        <v>0</v>
      </c>
      <c r="AC81">
        <f t="shared" si="3"/>
        <v>1.0682279999999997</v>
      </c>
      <c r="AD81">
        <f t="shared" si="4"/>
        <v>126.10177199999998</v>
      </c>
      <c r="AE81">
        <f>'IDT-1'!E81</f>
        <v>0</v>
      </c>
      <c r="AF81" s="24"/>
      <c r="AG81">
        <f t="shared" si="5"/>
        <v>126.10177199999998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55.94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48.23</v>
      </c>
      <c r="AB82" s="75">
        <f>-STOA!Q82</f>
        <v>0</v>
      </c>
      <c r="AC82">
        <f t="shared" si="3"/>
        <v>1.0520999999999998</v>
      </c>
      <c r="AD82">
        <f t="shared" si="4"/>
        <v>124.1979</v>
      </c>
      <c r="AE82">
        <f>'IDT-1'!E82</f>
        <v>0</v>
      </c>
      <c r="AF82" s="24"/>
      <c r="AG82">
        <f t="shared" si="5"/>
        <v>124.1979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54.02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48.23</v>
      </c>
      <c r="AB83" s="75">
        <f>-STOA!Q83</f>
        <v>0</v>
      </c>
      <c r="AC83">
        <f t="shared" si="3"/>
        <v>1.0115279999999998</v>
      </c>
      <c r="AD83">
        <f t="shared" si="4"/>
        <v>119.40847199999999</v>
      </c>
      <c r="AE83">
        <f>'IDT-1'!E83</f>
        <v>0</v>
      </c>
      <c r="AF83" s="24"/>
      <c r="AG83">
        <f t="shared" si="5"/>
        <v>119.40847199999999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49.19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48.23</v>
      </c>
      <c r="AB84" s="75">
        <f>-STOA!Q84</f>
        <v>0</v>
      </c>
      <c r="AC84">
        <f t="shared" si="3"/>
        <v>1.0034639999999997</v>
      </c>
      <c r="AD84">
        <f t="shared" si="4"/>
        <v>118.45653599999999</v>
      </c>
      <c r="AE84">
        <f>'IDT-1'!E84</f>
        <v>0</v>
      </c>
      <c r="AF84" s="24"/>
      <c r="AG84">
        <f t="shared" si="5"/>
        <v>118.45653599999999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48.23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48.23</v>
      </c>
      <c r="AB85" s="75">
        <f>-STOA!Q85</f>
        <v>0</v>
      </c>
      <c r="AC85">
        <f t="shared" si="3"/>
        <v>0.9872519999999998</v>
      </c>
      <c r="AD85">
        <f t="shared" si="4"/>
        <v>116.54274799999999</v>
      </c>
      <c r="AE85">
        <f>'IDT-1'!E85</f>
        <v>0</v>
      </c>
      <c r="AF85" s="24"/>
      <c r="AG85">
        <f t="shared" si="5"/>
        <v>116.54274799999999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46.3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48.23</v>
      </c>
      <c r="AB86" s="75">
        <f>-STOA!Q86</f>
        <v>0</v>
      </c>
      <c r="AC86">
        <f t="shared" si="3"/>
        <v>0.97910399999999975</v>
      </c>
      <c r="AD86">
        <f t="shared" si="4"/>
        <v>115.58089599999998</v>
      </c>
      <c r="AE86">
        <f>'IDT-1'!E86</f>
        <v>0</v>
      </c>
      <c r="AF86" s="24"/>
      <c r="AG86">
        <f t="shared" si="5"/>
        <v>115.58089599999998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45.33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48.23</v>
      </c>
      <c r="AB87" s="75">
        <f>-STOA!Q87</f>
        <v>0</v>
      </c>
      <c r="AC87">
        <f t="shared" si="3"/>
        <v>0.94676399999999983</v>
      </c>
      <c r="AD87">
        <f t="shared" si="4"/>
        <v>111.76323599999998</v>
      </c>
      <c r="AE87">
        <f>'IDT-1'!E87</f>
        <v>0</v>
      </c>
      <c r="AF87" s="24"/>
      <c r="AG87">
        <f t="shared" si="5"/>
        <v>111.76323599999998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41.48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48.23</v>
      </c>
      <c r="AB88" s="75">
        <f>-STOA!Q88</f>
        <v>0</v>
      </c>
      <c r="AC88">
        <f t="shared" si="3"/>
        <v>0.93861599999999989</v>
      </c>
      <c r="AD88">
        <f t="shared" si="4"/>
        <v>110.80138399999998</v>
      </c>
      <c r="AE88">
        <f>'IDT-1'!E88</f>
        <v>0</v>
      </c>
      <c r="AF88" s="24"/>
      <c r="AG88">
        <f t="shared" si="5"/>
        <v>110.80138399999998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40.51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48.23</v>
      </c>
      <c r="AB89" s="75">
        <f>-STOA!Q89</f>
        <v>0</v>
      </c>
      <c r="AC89">
        <f t="shared" si="3"/>
        <v>0.92240399999999978</v>
      </c>
      <c r="AD89">
        <f t="shared" si="4"/>
        <v>108.88759599999999</v>
      </c>
      <c r="AE89">
        <f>'IDT-1'!E89</f>
        <v>0</v>
      </c>
      <c r="AF89" s="24"/>
      <c r="AG89">
        <f t="shared" si="5"/>
        <v>108.88759599999999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38.58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48.23</v>
      </c>
      <c r="AB90" s="75">
        <f>-STOA!Q90</f>
        <v>0</v>
      </c>
      <c r="AC90">
        <f t="shared" si="3"/>
        <v>0.90619199999999989</v>
      </c>
      <c r="AD90">
        <f t="shared" si="4"/>
        <v>106.97380799999999</v>
      </c>
      <c r="AE90">
        <f>'IDT-1'!E90</f>
        <v>0</v>
      </c>
      <c r="AF90" s="24"/>
      <c r="AG90">
        <f t="shared" si="5"/>
        <v>106.97380799999999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36.65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48.23</v>
      </c>
      <c r="AB91" s="75">
        <f>-STOA!Q91</f>
        <v>0</v>
      </c>
      <c r="AC91">
        <f t="shared" si="3"/>
        <v>0.87385199999999985</v>
      </c>
      <c r="AD91">
        <f t="shared" si="4"/>
        <v>103.15614799999999</v>
      </c>
      <c r="AE91">
        <f>'IDT-1'!E91</f>
        <v>0</v>
      </c>
      <c r="AF91" s="24"/>
      <c r="AG91">
        <f t="shared" si="5"/>
        <v>103.15614799999999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32.799999999999997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48.23</v>
      </c>
      <c r="AB92" s="75">
        <f>-STOA!Q92</f>
        <v>0</v>
      </c>
      <c r="AC92">
        <f t="shared" si="3"/>
        <v>0.85763999999999985</v>
      </c>
      <c r="AD92">
        <f t="shared" si="4"/>
        <v>101.24235999999999</v>
      </c>
      <c r="AE92">
        <f>'IDT-1'!E92</f>
        <v>0</v>
      </c>
      <c r="AF92" s="24"/>
      <c r="AG92">
        <f t="shared" si="5"/>
        <v>101.24235999999999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30.87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48.23</v>
      </c>
      <c r="AB93" s="75">
        <f>-STOA!Q93</f>
        <v>0</v>
      </c>
      <c r="AC93">
        <f t="shared" si="3"/>
        <v>0.84142799999999984</v>
      </c>
      <c r="AD93">
        <f t="shared" si="4"/>
        <v>99.328571999999994</v>
      </c>
      <c r="AE93">
        <f>'IDT-1'!E93</f>
        <v>0</v>
      </c>
      <c r="AF93" s="24"/>
      <c r="AG93">
        <f t="shared" si="5"/>
        <v>99.328571999999994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28.94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48.23</v>
      </c>
      <c r="AB94" s="75">
        <f>-STOA!Q94</f>
        <v>0</v>
      </c>
      <c r="AC94">
        <f t="shared" si="3"/>
        <v>0.83336399999999988</v>
      </c>
      <c r="AD94">
        <f t="shared" si="4"/>
        <v>98.376635999999991</v>
      </c>
      <c r="AE94">
        <f>'IDT-1'!E94</f>
        <v>0</v>
      </c>
      <c r="AF94" s="24"/>
      <c r="AG94">
        <f t="shared" si="5"/>
        <v>98.376635999999991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27.98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48.23</v>
      </c>
      <c r="AB95" s="75">
        <f>-STOA!Q95</f>
        <v>0</v>
      </c>
      <c r="AC95">
        <f t="shared" si="3"/>
        <v>0.80900399999999983</v>
      </c>
      <c r="AD95">
        <f t="shared" si="4"/>
        <v>95.500995999999986</v>
      </c>
      <c r="AE95">
        <f>'IDT-1'!E95</f>
        <v>0</v>
      </c>
      <c r="AF95" s="24"/>
      <c r="AG95">
        <f t="shared" si="5"/>
        <v>95.500995999999986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25.08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48.23</v>
      </c>
      <c r="AB96" s="75">
        <f>-STOA!Q96</f>
        <v>0</v>
      </c>
      <c r="AC96">
        <f t="shared" si="3"/>
        <v>0.79279199999999983</v>
      </c>
      <c r="AD96">
        <f t="shared" si="4"/>
        <v>93.58720799999999</v>
      </c>
      <c r="AE96">
        <f>'IDT-1'!E96</f>
        <v>0</v>
      </c>
      <c r="AF96" s="24"/>
      <c r="AG96">
        <f t="shared" si="5"/>
        <v>93.58720799999999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23.15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48.23</v>
      </c>
      <c r="AB97" s="75">
        <f>-STOA!Q97</f>
        <v>0</v>
      </c>
      <c r="AC97">
        <f t="shared" si="3"/>
        <v>0.7846439999999999</v>
      </c>
      <c r="AD97">
        <f t="shared" si="4"/>
        <v>92.625355999999996</v>
      </c>
      <c r="AE97">
        <f>'IDT-1'!E97</f>
        <v>0</v>
      </c>
      <c r="AF97" s="24"/>
      <c r="AG97">
        <f t="shared" si="5"/>
        <v>92.625355999999996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22.18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48.23</v>
      </c>
      <c r="AB98" s="75">
        <f>-STOA!Q98</f>
        <v>0</v>
      </c>
      <c r="AC98">
        <f t="shared" si="3"/>
        <v>0.77657999999999983</v>
      </c>
      <c r="AD98">
        <f t="shared" si="4"/>
        <v>91.673419999999993</v>
      </c>
      <c r="AE98">
        <f>'IDT-1'!E98</f>
        <v>0</v>
      </c>
      <c r="AF98" s="24"/>
      <c r="AG98">
        <f t="shared" si="5"/>
        <v>91.673419999999993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21.22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0.55199664920008762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1.8020000000000005E-2</v>
      </c>
      <c r="Z99" s="34">
        <f t="shared" si="6"/>
        <v>0</v>
      </c>
      <c r="AA99" s="75">
        <f t="shared" si="6"/>
        <v>1.3604899999999978</v>
      </c>
      <c r="AB99" s="75">
        <f t="shared" si="6"/>
        <v>0</v>
      </c>
      <c r="AC99">
        <f t="shared" si="6"/>
        <v>2.300290985328074E-2</v>
      </c>
      <c r="AD99">
        <f t="shared" si="6"/>
        <v>2.7154387393468067</v>
      </c>
      <c r="AE99">
        <f t="shared" si="6"/>
        <v>0</v>
      </c>
      <c r="AG99">
        <f t="shared" si="6"/>
        <v>2.7154387393468067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0.80793500000000007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6.6276000000000002E-2</v>
      </c>
      <c r="AD3">
        <f>SUM(B3:AB3,AI3:AV3)-AC3</f>
        <v>7.8237240000000003</v>
      </c>
      <c r="AE3">
        <f>'IDT-1'!D3</f>
        <v>0</v>
      </c>
      <c r="AF3" s="24"/>
      <c r="AG3">
        <f>SUM(AD3:AF3)</f>
        <v>7.8237240000000003</v>
      </c>
      <c r="AI3" s="34">
        <f>PXIL!L3</f>
        <v>0</v>
      </c>
      <c r="AJ3" s="34">
        <f>PXIL!R3</f>
        <v>0</v>
      </c>
      <c r="AK3" s="34">
        <f>RTM_IEX!L3</f>
        <v>2.89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6.6276000000000002E-2</v>
      </c>
      <c r="AD4">
        <f t="shared" ref="AD4:AD67" si="1">SUM(B4:AB4,AI4:AV4)-AC4</f>
        <v>7.8237240000000003</v>
      </c>
      <c r="AE4">
        <f>'IDT-1'!D4</f>
        <v>0</v>
      </c>
      <c r="AF4" s="24"/>
      <c r="AG4">
        <f t="shared" ref="AG4:AG67" si="2">SUM(AD4:AF4)</f>
        <v>7.8237240000000003</v>
      </c>
      <c r="AI4" s="34">
        <f>PXIL!L4</f>
        <v>0</v>
      </c>
      <c r="AJ4" s="34">
        <f>PXIL!R4</f>
        <v>0</v>
      </c>
      <c r="AK4" s="34">
        <f>RTM_IEX!L4</f>
        <v>2.89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6.6276000000000002E-2</v>
      </c>
      <c r="AD5">
        <f t="shared" si="1"/>
        <v>7.8237240000000003</v>
      </c>
      <c r="AE5">
        <f>'IDT-1'!D5</f>
        <v>0</v>
      </c>
      <c r="AF5" s="24"/>
      <c r="AG5">
        <f t="shared" si="2"/>
        <v>7.8237240000000003</v>
      </c>
      <c r="AI5" s="34">
        <f>PXIL!L5</f>
        <v>0</v>
      </c>
      <c r="AJ5" s="34">
        <f>PXIL!R5</f>
        <v>0</v>
      </c>
      <c r="AK5" s="34">
        <f>RTM_IEX!L5</f>
        <v>2.89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6.6276000000000002E-2</v>
      </c>
      <c r="AD6">
        <f t="shared" si="1"/>
        <v>7.8237240000000003</v>
      </c>
      <c r="AE6">
        <f>'IDT-1'!D6</f>
        <v>0</v>
      </c>
      <c r="AF6" s="24"/>
      <c r="AG6">
        <f t="shared" si="2"/>
        <v>7.8237240000000003</v>
      </c>
      <c r="AI6" s="34">
        <f>PXIL!L6</f>
        <v>0</v>
      </c>
      <c r="AJ6" s="34">
        <f>PXIL!R6</f>
        <v>0</v>
      </c>
      <c r="AK6" s="34">
        <f>RTM_IEX!L6</f>
        <v>2.89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6.6276000000000002E-2</v>
      </c>
      <c r="AD7">
        <f t="shared" si="1"/>
        <v>7.8237240000000003</v>
      </c>
      <c r="AE7">
        <f>'IDT-1'!D7</f>
        <v>0</v>
      </c>
      <c r="AF7" s="24"/>
      <c r="AG7">
        <f t="shared" si="2"/>
        <v>7.8237240000000003</v>
      </c>
      <c r="AI7" s="34">
        <f>PXIL!L7</f>
        <v>0</v>
      </c>
      <c r="AJ7" s="34">
        <f>PXIL!R7</f>
        <v>0</v>
      </c>
      <c r="AK7" s="34">
        <f>RTM_IEX!L7</f>
        <v>2.89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6.2243999999999994E-2</v>
      </c>
      <c r="AD8">
        <f t="shared" si="1"/>
        <v>7.3477560000000004</v>
      </c>
      <c r="AE8">
        <f>'IDT-1'!D8</f>
        <v>0</v>
      </c>
      <c r="AF8" s="24"/>
      <c r="AG8">
        <f t="shared" si="2"/>
        <v>7.3477560000000004</v>
      </c>
      <c r="AI8" s="34">
        <f>PXIL!L8</f>
        <v>0</v>
      </c>
      <c r="AJ8" s="34">
        <f>PXIL!R8</f>
        <v>0</v>
      </c>
      <c r="AK8" s="34">
        <f>RTM_IEX!L8</f>
        <v>2.41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6.2243999999999994E-2</v>
      </c>
      <c r="AD9">
        <f t="shared" si="1"/>
        <v>7.3477560000000004</v>
      </c>
      <c r="AE9">
        <f>'IDT-1'!D9</f>
        <v>0</v>
      </c>
      <c r="AF9" s="24"/>
      <c r="AG9">
        <f t="shared" si="2"/>
        <v>7.3477560000000004</v>
      </c>
      <c r="AI9" s="34">
        <f>PXIL!L9</f>
        <v>0</v>
      </c>
      <c r="AJ9" s="34">
        <f>PXIL!R9</f>
        <v>0</v>
      </c>
      <c r="AK9" s="34">
        <f>RTM_IEX!L9</f>
        <v>2.41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6.2243999999999994E-2</v>
      </c>
      <c r="AD10">
        <f t="shared" si="1"/>
        <v>7.3477560000000004</v>
      </c>
      <c r="AE10">
        <f>'IDT-1'!D10</f>
        <v>0</v>
      </c>
      <c r="AF10" s="24"/>
      <c r="AG10">
        <f t="shared" si="2"/>
        <v>7.3477560000000004</v>
      </c>
      <c r="AI10" s="34">
        <f>PXIL!L10</f>
        <v>0</v>
      </c>
      <c r="AJ10" s="34">
        <f>PXIL!R10</f>
        <v>0</v>
      </c>
      <c r="AK10" s="34">
        <f>RTM_IEX!L10</f>
        <v>2.41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6.2243999999999994E-2</v>
      </c>
      <c r="AD11">
        <f t="shared" si="1"/>
        <v>7.3477560000000004</v>
      </c>
      <c r="AE11">
        <f>'IDT-1'!D11</f>
        <v>0</v>
      </c>
      <c r="AF11" s="24"/>
      <c r="AG11">
        <f t="shared" si="2"/>
        <v>7.3477560000000004</v>
      </c>
      <c r="AI11" s="34">
        <f>PXIL!L11</f>
        <v>0</v>
      </c>
      <c r="AJ11" s="34">
        <f>PXIL!R11</f>
        <v>0</v>
      </c>
      <c r="AK11" s="34">
        <f>RTM_IEX!L11</f>
        <v>2.41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6.2243999999999994E-2</v>
      </c>
      <c r="AD12">
        <f t="shared" si="1"/>
        <v>7.3477560000000004</v>
      </c>
      <c r="AE12">
        <f>'IDT-1'!D12</f>
        <v>0</v>
      </c>
      <c r="AF12" s="24"/>
      <c r="AG12">
        <f t="shared" si="2"/>
        <v>7.3477560000000004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6.2243999999999994E-2</v>
      </c>
      <c r="AD13">
        <f t="shared" si="1"/>
        <v>7.3477560000000004</v>
      </c>
      <c r="AE13">
        <f>'IDT-1'!D13</f>
        <v>0</v>
      </c>
      <c r="AF13" s="24"/>
      <c r="AG13">
        <f t="shared" si="2"/>
        <v>7.3477560000000004</v>
      </c>
      <c r="AI13" s="34">
        <f>PXIL!L13</f>
        <v>0</v>
      </c>
      <c r="AJ13" s="34">
        <f>PXIL!R13</f>
        <v>0</v>
      </c>
      <c r="AK13" s="34">
        <f>RTM_IEX!L13</f>
        <v>2.41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6.2243999999999994E-2</v>
      </c>
      <c r="AD14">
        <f t="shared" si="1"/>
        <v>7.3477560000000004</v>
      </c>
      <c r="AE14">
        <f>'IDT-1'!D14</f>
        <v>0</v>
      </c>
      <c r="AF14" s="24"/>
      <c r="AG14">
        <f t="shared" si="2"/>
        <v>7.3477560000000004</v>
      </c>
      <c r="AI14" s="34">
        <f>PXIL!L14</f>
        <v>0</v>
      </c>
      <c r="AJ14" s="34">
        <f>PXIL!R14</f>
        <v>0</v>
      </c>
      <c r="AK14" s="34">
        <f>RTM_IEX!L14</f>
        <v>2.41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6.2243999999999994E-2</v>
      </c>
      <c r="AD15">
        <f t="shared" si="1"/>
        <v>7.3477560000000004</v>
      </c>
      <c r="AE15">
        <f>'IDT-1'!D15</f>
        <v>0</v>
      </c>
      <c r="AF15" s="24"/>
      <c r="AG15">
        <f t="shared" si="2"/>
        <v>7.3477560000000004</v>
      </c>
      <c r="AI15" s="34">
        <f>PXIL!L15</f>
        <v>0</v>
      </c>
      <c r="AJ15" s="34">
        <f>PXIL!R15</f>
        <v>0</v>
      </c>
      <c r="AK15" s="34">
        <f>RTM_IEX!L15</f>
        <v>2.41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6.2243999999999994E-2</v>
      </c>
      <c r="AD16">
        <f t="shared" si="1"/>
        <v>7.3477560000000004</v>
      </c>
      <c r="AE16">
        <f>'IDT-1'!D16</f>
        <v>0</v>
      </c>
      <c r="AF16" s="24"/>
      <c r="AG16">
        <f t="shared" si="2"/>
        <v>7.3477560000000004</v>
      </c>
      <c r="AI16" s="34">
        <f>PXIL!L16</f>
        <v>0</v>
      </c>
      <c r="AJ16" s="34">
        <f>PXIL!R16</f>
        <v>0</v>
      </c>
      <c r="AK16" s="34">
        <f>RTM_IEX!L16</f>
        <v>2.41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6.2243999999999994E-2</v>
      </c>
      <c r="AD17">
        <f t="shared" si="1"/>
        <v>7.3477560000000004</v>
      </c>
      <c r="AE17">
        <f>'IDT-1'!D17</f>
        <v>0</v>
      </c>
      <c r="AF17" s="24"/>
      <c r="AG17">
        <f t="shared" si="2"/>
        <v>7.3477560000000004</v>
      </c>
      <c r="AI17" s="34">
        <f>PXIL!L17</f>
        <v>0</v>
      </c>
      <c r="AJ17" s="34">
        <f>PXIL!R17</f>
        <v>0</v>
      </c>
      <c r="AK17" s="34">
        <f>RTM_IEX!L17</f>
        <v>2.41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6.6276000000000002E-2</v>
      </c>
      <c r="AD18">
        <f t="shared" si="1"/>
        <v>7.8237240000000003</v>
      </c>
      <c r="AE18">
        <f>'IDT-1'!D18</f>
        <v>0</v>
      </c>
      <c r="AF18" s="24"/>
      <c r="AG18">
        <f t="shared" si="2"/>
        <v>7.8237240000000003</v>
      </c>
      <c r="AI18" s="34">
        <f>PXIL!L18</f>
        <v>0</v>
      </c>
      <c r="AJ18" s="34">
        <f>PXIL!R18</f>
        <v>0</v>
      </c>
      <c r="AK18" s="34">
        <f>RTM_IEX!L18</f>
        <v>2.89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6.6276000000000002E-2</v>
      </c>
      <c r="AD19">
        <f t="shared" si="1"/>
        <v>7.8237240000000003</v>
      </c>
      <c r="AE19">
        <f>'IDT-1'!D19</f>
        <v>0</v>
      </c>
      <c r="AF19" s="24"/>
      <c r="AG19">
        <f t="shared" si="2"/>
        <v>7.8237240000000003</v>
      </c>
      <c r="AI19" s="34">
        <f>PXIL!L19</f>
        <v>0</v>
      </c>
      <c r="AJ19" s="34">
        <f>PXIL!R19</f>
        <v>0</v>
      </c>
      <c r="AK19" s="34">
        <f>RTM_IEX!L19</f>
        <v>2.89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7.0391999999999996E-2</v>
      </c>
      <c r="AD20">
        <f t="shared" si="1"/>
        <v>8.309607999999999</v>
      </c>
      <c r="AE20">
        <f>'IDT-1'!D20</f>
        <v>0</v>
      </c>
      <c r="AF20" s="24"/>
      <c r="AG20">
        <f t="shared" si="2"/>
        <v>8.309607999999999</v>
      </c>
      <c r="AI20" s="34">
        <f>PXIL!L20</f>
        <v>0</v>
      </c>
      <c r="AJ20" s="34">
        <f>PXIL!R20</f>
        <v>0</v>
      </c>
      <c r="AK20" s="34">
        <f>RTM_IEX!L20</f>
        <v>3.38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7.442399999999999E-2</v>
      </c>
      <c r="AD21">
        <f t="shared" si="1"/>
        <v>8.7855759999999989</v>
      </c>
      <c r="AE21">
        <f>'IDT-1'!D21</f>
        <v>0</v>
      </c>
      <c r="AF21" s="24"/>
      <c r="AG21">
        <f t="shared" si="2"/>
        <v>8.7855759999999989</v>
      </c>
      <c r="AI21" s="34">
        <f>PXIL!L21</f>
        <v>0</v>
      </c>
      <c r="AJ21" s="34">
        <f>PXIL!R21</f>
        <v>0</v>
      </c>
      <c r="AK21" s="34">
        <f>RTM_IEX!L21</f>
        <v>3.86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8.2488000000000006E-2</v>
      </c>
      <c r="AD22">
        <f t="shared" si="1"/>
        <v>9.7375120000000006</v>
      </c>
      <c r="AE22">
        <f>'IDT-1'!D22</f>
        <v>0</v>
      </c>
      <c r="AF22" s="24"/>
      <c r="AG22">
        <f t="shared" si="2"/>
        <v>9.7375120000000006</v>
      </c>
      <c r="AI22" s="34">
        <f>PXIL!L22</f>
        <v>0</v>
      </c>
      <c r="AJ22" s="34">
        <f>PXIL!R22</f>
        <v>0</v>
      </c>
      <c r="AK22" s="34">
        <f>RTM_IEX!L22</f>
        <v>4.82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0.106764</v>
      </c>
      <c r="AD23">
        <f t="shared" si="1"/>
        <v>12.603236000000001</v>
      </c>
      <c r="AE23">
        <f>'IDT-1'!D23</f>
        <v>0</v>
      </c>
      <c r="AF23" s="24"/>
      <c r="AG23">
        <f t="shared" si="2"/>
        <v>12.603236000000001</v>
      </c>
      <c r="AI23" s="34">
        <f>PXIL!L23</f>
        <v>0</v>
      </c>
      <c r="AJ23" s="34">
        <f>PXIL!R23</f>
        <v>0</v>
      </c>
      <c r="AK23" s="34">
        <f>RTM_IEX!L23</f>
        <v>7.71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0.12305999999999999</v>
      </c>
      <c r="AD24">
        <f t="shared" si="1"/>
        <v>14.52694</v>
      </c>
      <c r="AE24">
        <f>'IDT-1'!D24</f>
        <v>0</v>
      </c>
      <c r="AF24" s="24"/>
      <c r="AG24">
        <f t="shared" si="2"/>
        <v>14.52694</v>
      </c>
      <c r="AI24" s="34">
        <f>PXIL!L24</f>
        <v>0</v>
      </c>
      <c r="AJ24" s="34">
        <f>PXIL!R24</f>
        <v>0</v>
      </c>
      <c r="AK24" s="34">
        <f>RTM_IEX!L24</f>
        <v>9.65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0.14733599999999997</v>
      </c>
      <c r="AD25">
        <f t="shared" si="1"/>
        <v>17.392664</v>
      </c>
      <c r="AE25">
        <f>'IDT-1'!D25</f>
        <v>0</v>
      </c>
      <c r="AF25" s="24"/>
      <c r="AG25">
        <f t="shared" si="2"/>
        <v>17.392664</v>
      </c>
      <c r="AI25" s="34">
        <f>PXIL!L25</f>
        <v>0</v>
      </c>
      <c r="AJ25" s="34">
        <f>PXIL!R25</f>
        <v>0</v>
      </c>
      <c r="AK25" s="34">
        <f>RTM_IEX!L25</f>
        <v>12.54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4.9997761361092454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0.16354611954331766</v>
      </c>
      <c r="AD26">
        <f t="shared" si="1"/>
        <v>19.306230016565927</v>
      </c>
      <c r="AE26">
        <f>'IDT-1'!D26</f>
        <v>0</v>
      </c>
      <c r="AF26" s="24"/>
      <c r="AG26">
        <f t="shared" si="2"/>
        <v>19.306230016565927</v>
      </c>
      <c r="AI26" s="34">
        <f>PXIL!L26</f>
        <v>0</v>
      </c>
      <c r="AJ26" s="34">
        <f>PXIL!R26</f>
        <v>0</v>
      </c>
      <c r="AK26" s="34">
        <f>RTM_IEX!L26</f>
        <v>14.47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0.18782399999999999</v>
      </c>
      <c r="AD27">
        <f t="shared" si="1"/>
        <v>22.172176</v>
      </c>
      <c r="AE27">
        <f>'IDT-1'!D27</f>
        <v>0</v>
      </c>
      <c r="AF27" s="24"/>
      <c r="AG27">
        <f t="shared" si="2"/>
        <v>22.172176</v>
      </c>
      <c r="AI27" s="34">
        <f>PXIL!L27</f>
        <v>0</v>
      </c>
      <c r="AJ27" s="34">
        <f>PXIL!R27</f>
        <v>0</v>
      </c>
      <c r="AK27" s="34">
        <f>RTM_IEX!L27</f>
        <v>17.36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0.204036</v>
      </c>
      <c r="AD28">
        <f t="shared" si="1"/>
        <v>24.085964000000001</v>
      </c>
      <c r="AE28">
        <f>'IDT-1'!D28</f>
        <v>0</v>
      </c>
      <c r="AF28" s="24"/>
      <c r="AG28">
        <f t="shared" si="2"/>
        <v>24.085964000000001</v>
      </c>
      <c r="AI28" s="34">
        <f>PXIL!L28</f>
        <v>0</v>
      </c>
      <c r="AJ28" s="34">
        <f>PXIL!R28</f>
        <v>0</v>
      </c>
      <c r="AK28" s="34">
        <f>RTM_IEX!L28</f>
        <v>19.29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0.21621599999999996</v>
      </c>
      <c r="AD29">
        <f t="shared" si="1"/>
        <v>25.523783999999999</v>
      </c>
      <c r="AE29">
        <f>'IDT-1'!D29</f>
        <v>0</v>
      </c>
      <c r="AF29" s="24"/>
      <c r="AG29">
        <f t="shared" si="2"/>
        <v>25.523783999999999</v>
      </c>
      <c r="AI29" s="34">
        <f>PXIL!L29</f>
        <v>0</v>
      </c>
      <c r="AJ29" s="34">
        <f>PXIL!R29</f>
        <v>0</v>
      </c>
      <c r="AK29" s="34">
        <f>RTM_IEX!L29</f>
        <v>20.74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0.22427999999999998</v>
      </c>
      <c r="AD30">
        <f t="shared" si="1"/>
        <v>26.475719999999999</v>
      </c>
      <c r="AE30">
        <f>'IDT-1'!D30</f>
        <v>0</v>
      </c>
      <c r="AF30" s="24"/>
      <c r="AG30">
        <f t="shared" si="2"/>
        <v>26.475719999999999</v>
      </c>
      <c r="AI30" s="34">
        <f>PXIL!L30</f>
        <v>0</v>
      </c>
      <c r="AJ30" s="34">
        <f>PXIL!R30</f>
        <v>0</v>
      </c>
      <c r="AK30" s="34">
        <f>RTM_IEX!L30</f>
        <v>21.7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0.39</v>
      </c>
      <c r="AB31" s="75">
        <f>-STOA!R31</f>
        <v>0</v>
      </c>
      <c r="AC31">
        <f t="shared" si="0"/>
        <v>0.23410799999999998</v>
      </c>
      <c r="AD31">
        <f t="shared" si="1"/>
        <v>27.635892000000002</v>
      </c>
      <c r="AE31">
        <f>'IDT-1'!D31</f>
        <v>0</v>
      </c>
      <c r="AF31" s="24"/>
      <c r="AG31">
        <f t="shared" si="2"/>
        <v>27.635892000000002</v>
      </c>
      <c r="AI31" s="34">
        <f>PXIL!L31</f>
        <v>0</v>
      </c>
      <c r="AJ31" s="34">
        <f>PXIL!R31</f>
        <v>0</v>
      </c>
      <c r="AK31" s="34">
        <f>RTM_IEX!L31</f>
        <v>22.48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0.77</v>
      </c>
      <c r="AB32" s="75">
        <f>-STOA!R32</f>
        <v>0</v>
      </c>
      <c r="AC32">
        <f t="shared" si="0"/>
        <v>0.24292799999999995</v>
      </c>
      <c r="AD32">
        <f t="shared" si="1"/>
        <v>28.677071999999999</v>
      </c>
      <c r="AE32">
        <f>'IDT-1'!D32</f>
        <v>0</v>
      </c>
      <c r="AF32" s="24"/>
      <c r="AG32">
        <f t="shared" si="2"/>
        <v>28.677071999999999</v>
      </c>
      <c r="AI32" s="34">
        <f>PXIL!L32</f>
        <v>0</v>
      </c>
      <c r="AJ32" s="34">
        <f>PXIL!R32</f>
        <v>0</v>
      </c>
      <c r="AK32" s="34">
        <f>RTM_IEX!L32</f>
        <v>23.15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1.45</v>
      </c>
      <c r="AB33" s="75">
        <f>-STOA!R33</f>
        <v>0</v>
      </c>
      <c r="AC33">
        <f t="shared" si="0"/>
        <v>0.24057600000000001</v>
      </c>
      <c r="AD33">
        <f t="shared" si="1"/>
        <v>28.399424</v>
      </c>
      <c r="AE33">
        <f>'IDT-1'!D33</f>
        <v>0</v>
      </c>
      <c r="AF33" s="24"/>
      <c r="AG33">
        <f t="shared" si="2"/>
        <v>28.399424</v>
      </c>
      <c r="AI33" s="34">
        <f>PXIL!L33</f>
        <v>0</v>
      </c>
      <c r="AJ33" s="34">
        <f>PXIL!R33</f>
        <v>0</v>
      </c>
      <c r="AK33" s="34">
        <f>RTM_IEX!L33</f>
        <v>22.19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1.93</v>
      </c>
      <c r="AB34" s="75">
        <f>-STOA!R34</f>
        <v>0</v>
      </c>
      <c r="AC34">
        <f t="shared" si="0"/>
        <v>0.23645999999999998</v>
      </c>
      <c r="AD34">
        <f t="shared" si="1"/>
        <v>27.913539999999998</v>
      </c>
      <c r="AE34">
        <f>'IDT-1'!D34</f>
        <v>0</v>
      </c>
      <c r="AF34" s="24"/>
      <c r="AG34">
        <f t="shared" si="2"/>
        <v>27.913539999999998</v>
      </c>
      <c r="AI34" s="34">
        <f>PXIL!L34</f>
        <v>0</v>
      </c>
      <c r="AJ34" s="34">
        <f>PXIL!R34</f>
        <v>0</v>
      </c>
      <c r="AK34" s="34">
        <f>RTM_IEX!L34</f>
        <v>21.22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2.41</v>
      </c>
      <c r="AB35" s="75">
        <f>-STOA!R35</f>
        <v>0</v>
      </c>
      <c r="AC35">
        <f t="shared" si="0"/>
        <v>0.22763999999999998</v>
      </c>
      <c r="AD35">
        <f t="shared" si="1"/>
        <v>26.87236</v>
      </c>
      <c r="AE35">
        <f>'IDT-1'!D35</f>
        <v>0</v>
      </c>
      <c r="AF35" s="24"/>
      <c r="AG35">
        <f t="shared" si="2"/>
        <v>26.87236</v>
      </c>
      <c r="AI35" s="34">
        <f>PXIL!L35</f>
        <v>0</v>
      </c>
      <c r="AJ35" s="34">
        <f>PXIL!R35</f>
        <v>0</v>
      </c>
      <c r="AK35" s="34">
        <f>RTM_IEX!L35</f>
        <v>19.690000000000001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2.89</v>
      </c>
      <c r="AB36" s="75">
        <f>-STOA!R36</f>
        <v>0</v>
      </c>
      <c r="AC36">
        <f t="shared" si="0"/>
        <v>0.21621599999999999</v>
      </c>
      <c r="AD36">
        <f t="shared" si="1"/>
        <v>25.523784000000003</v>
      </c>
      <c r="AE36">
        <f>'IDT-1'!D36</f>
        <v>0</v>
      </c>
      <c r="AF36" s="24"/>
      <c r="AG36">
        <f t="shared" si="2"/>
        <v>25.523784000000003</v>
      </c>
      <c r="AI36" s="34">
        <f>PXIL!L36</f>
        <v>0</v>
      </c>
      <c r="AJ36" s="34">
        <f>PXIL!R36</f>
        <v>0</v>
      </c>
      <c r="AK36" s="34">
        <f>RTM_IEX!L36</f>
        <v>17.850000000000001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0.20571599999999995</v>
      </c>
      <c r="AD37">
        <f t="shared" si="1"/>
        <v>24.284284</v>
      </c>
      <c r="AE37">
        <f>'IDT-1'!D37</f>
        <v>0</v>
      </c>
      <c r="AF37" s="24"/>
      <c r="AG37">
        <f t="shared" si="2"/>
        <v>24.284284</v>
      </c>
      <c r="AI37" s="34">
        <f>PXIL!L37</f>
        <v>0</v>
      </c>
      <c r="AJ37" s="34">
        <f>PXIL!R37</f>
        <v>0</v>
      </c>
      <c r="AK37" s="34">
        <f>RTM_IEX!L37</f>
        <v>16.399999999999999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3.33</v>
      </c>
      <c r="AB38" s="75">
        <f>-STOA!R38</f>
        <v>0</v>
      </c>
      <c r="AC38">
        <f t="shared" si="0"/>
        <v>0.19958399999999998</v>
      </c>
      <c r="AD38">
        <f t="shared" si="1"/>
        <v>23.560415999999996</v>
      </c>
      <c r="AE38">
        <f>'IDT-1'!D38</f>
        <v>0</v>
      </c>
      <c r="AF38" s="24"/>
      <c r="AG38">
        <f t="shared" si="2"/>
        <v>23.560415999999996</v>
      </c>
      <c r="AI38" s="34">
        <f>PXIL!L38</f>
        <v>0</v>
      </c>
      <c r="AJ38" s="34">
        <f>PXIL!R38</f>
        <v>0</v>
      </c>
      <c r="AK38" s="34">
        <f>RTM_IEX!L38</f>
        <v>15.43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4.34</v>
      </c>
      <c r="AB39" s="75">
        <f>-STOA!R39</f>
        <v>0</v>
      </c>
      <c r="AC39">
        <f t="shared" si="0"/>
        <v>0.20000400000000002</v>
      </c>
      <c r="AD39">
        <f t="shared" si="1"/>
        <v>23.609996000000002</v>
      </c>
      <c r="AE39">
        <f>'IDT-1'!D39</f>
        <v>0</v>
      </c>
      <c r="AF39" s="24"/>
      <c r="AG39">
        <f t="shared" si="2"/>
        <v>23.609996000000002</v>
      </c>
      <c r="AI39" s="34">
        <f>PXIL!L39</f>
        <v>0</v>
      </c>
      <c r="AJ39" s="34">
        <f>PXIL!R39</f>
        <v>0</v>
      </c>
      <c r="AK39" s="34">
        <f>RTM_IEX!L39</f>
        <v>14.47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</v>
      </c>
      <c r="AB40" s="75">
        <f>-STOA!R40</f>
        <v>0</v>
      </c>
      <c r="AC40">
        <f t="shared" si="0"/>
        <v>0.20244000000000001</v>
      </c>
      <c r="AD40">
        <f t="shared" si="1"/>
        <v>23.897560000000002</v>
      </c>
      <c r="AE40">
        <f>'IDT-1'!D40</f>
        <v>0</v>
      </c>
      <c r="AF40" s="24"/>
      <c r="AG40">
        <f t="shared" si="2"/>
        <v>23.897560000000002</v>
      </c>
      <c r="AI40" s="34">
        <f>PXIL!L40</f>
        <v>0</v>
      </c>
      <c r="AJ40" s="34">
        <f>PXIL!R40</f>
        <v>0</v>
      </c>
      <c r="AK40" s="34">
        <f>RTM_IEX!L40</f>
        <v>14.47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5.0199999999999996</v>
      </c>
      <c r="AB41" s="75">
        <f>-STOA!R41</f>
        <v>0</v>
      </c>
      <c r="AC41">
        <f t="shared" si="0"/>
        <v>0.18950399999999998</v>
      </c>
      <c r="AD41">
        <f t="shared" si="1"/>
        <v>22.370495999999999</v>
      </c>
      <c r="AE41">
        <f>'IDT-1'!D41</f>
        <v>0</v>
      </c>
      <c r="AF41" s="24"/>
      <c r="AG41">
        <f t="shared" si="2"/>
        <v>22.370495999999999</v>
      </c>
      <c r="AI41" s="34">
        <f>PXIL!L41</f>
        <v>0</v>
      </c>
      <c r="AJ41" s="34">
        <f>PXIL!R41</f>
        <v>0</v>
      </c>
      <c r="AK41" s="34">
        <f>RTM_IEX!L41</f>
        <v>12.54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5.31</v>
      </c>
      <c r="AB42" s="75">
        <f>-STOA!R42</f>
        <v>0</v>
      </c>
      <c r="AC42">
        <f t="shared" si="0"/>
        <v>0.19193999999999997</v>
      </c>
      <c r="AD42">
        <f t="shared" si="1"/>
        <v>22.658059999999999</v>
      </c>
      <c r="AE42">
        <f>'IDT-1'!D42</f>
        <v>0</v>
      </c>
      <c r="AF42" s="24"/>
      <c r="AG42">
        <f t="shared" si="2"/>
        <v>22.658059999999999</v>
      </c>
      <c r="AI42" s="34">
        <f>PXIL!L42</f>
        <v>0</v>
      </c>
      <c r="AJ42" s="34">
        <f>PXIL!R42</f>
        <v>0</v>
      </c>
      <c r="AK42" s="34">
        <f>RTM_IEX!L42</f>
        <v>12.54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5.55</v>
      </c>
      <c r="AB43" s="75">
        <f>-STOA!R43</f>
        <v>0</v>
      </c>
      <c r="AC43">
        <f t="shared" si="0"/>
        <v>0.17774400000000001</v>
      </c>
      <c r="AD43">
        <f t="shared" si="1"/>
        <v>20.982256</v>
      </c>
      <c r="AE43">
        <f>'IDT-1'!D43</f>
        <v>0</v>
      </c>
      <c r="AF43" s="24"/>
      <c r="AG43">
        <f t="shared" si="2"/>
        <v>20.982256</v>
      </c>
      <c r="AI43" s="34">
        <f>PXIL!L43</f>
        <v>0</v>
      </c>
      <c r="AJ43" s="34">
        <f>PXIL!R43</f>
        <v>0</v>
      </c>
      <c r="AK43" s="34">
        <f>RTM_IEX!L43</f>
        <v>10.61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5.79</v>
      </c>
      <c r="AB44" s="75">
        <f>-STOA!R44</f>
        <v>0</v>
      </c>
      <c r="AC44">
        <f t="shared" si="0"/>
        <v>0.17169599999999996</v>
      </c>
      <c r="AD44">
        <f t="shared" si="1"/>
        <v>20.268303999999997</v>
      </c>
      <c r="AE44">
        <f>'IDT-1'!D44</f>
        <v>0</v>
      </c>
      <c r="AF44" s="24"/>
      <c r="AG44">
        <f t="shared" si="2"/>
        <v>20.268303999999997</v>
      </c>
      <c r="AI44" s="34">
        <f>PXIL!L44</f>
        <v>0</v>
      </c>
      <c r="AJ44" s="34">
        <f>PXIL!R44</f>
        <v>0</v>
      </c>
      <c r="AK44" s="34">
        <f>RTM_IEX!L44</f>
        <v>9.65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6.13</v>
      </c>
      <c r="AB45" s="75">
        <f>-STOA!R45</f>
        <v>0</v>
      </c>
      <c r="AC45">
        <f t="shared" si="0"/>
        <v>0.166404</v>
      </c>
      <c r="AD45">
        <f t="shared" si="1"/>
        <v>19.643595999999999</v>
      </c>
      <c r="AE45">
        <f>'IDT-1'!D45</f>
        <v>0</v>
      </c>
      <c r="AF45" s="24"/>
      <c r="AG45">
        <f t="shared" si="2"/>
        <v>19.643595999999999</v>
      </c>
      <c r="AI45" s="34">
        <f>PXIL!L45</f>
        <v>0</v>
      </c>
      <c r="AJ45" s="34">
        <f>PXIL!R45</f>
        <v>0</v>
      </c>
      <c r="AK45" s="34">
        <f>RTM_IEX!L45</f>
        <v>8.68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6.27</v>
      </c>
      <c r="AB46" s="75">
        <f>-STOA!R46</f>
        <v>0</v>
      </c>
      <c r="AC46">
        <f t="shared" si="0"/>
        <v>0.15951599999999999</v>
      </c>
      <c r="AD46">
        <f t="shared" si="1"/>
        <v>18.830483999999998</v>
      </c>
      <c r="AE46">
        <f>'IDT-1'!D46</f>
        <v>0</v>
      </c>
      <c r="AF46" s="24"/>
      <c r="AG46">
        <f t="shared" si="2"/>
        <v>18.830483999999998</v>
      </c>
      <c r="AI46" s="34">
        <f>PXIL!L46</f>
        <v>0</v>
      </c>
      <c r="AJ46" s="34">
        <f>PXIL!R46</f>
        <v>0</v>
      </c>
      <c r="AK46" s="34">
        <f>RTM_IEX!L46</f>
        <v>7.72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6.56</v>
      </c>
      <c r="AB47" s="75">
        <f>-STOA!R47</f>
        <v>0</v>
      </c>
      <c r="AC47">
        <f t="shared" si="0"/>
        <v>0.14573999999999998</v>
      </c>
      <c r="AD47">
        <f t="shared" si="1"/>
        <v>17.204259999999998</v>
      </c>
      <c r="AE47">
        <f>'IDT-1'!D47</f>
        <v>0</v>
      </c>
      <c r="AF47" s="24"/>
      <c r="AG47">
        <f t="shared" si="2"/>
        <v>17.204259999999998</v>
      </c>
      <c r="AI47" s="34">
        <f>PXIL!L47</f>
        <v>0</v>
      </c>
      <c r="AJ47" s="34">
        <f>PXIL!R47</f>
        <v>0</v>
      </c>
      <c r="AK47" s="34">
        <f>RTM_IEX!L47</f>
        <v>5.79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6.75</v>
      </c>
      <c r="AB48" s="75">
        <f>-STOA!R48</f>
        <v>0</v>
      </c>
      <c r="AC48">
        <f t="shared" si="0"/>
        <v>0.14330399999999999</v>
      </c>
      <c r="AD48">
        <f t="shared" si="1"/>
        <v>16.916695999999998</v>
      </c>
      <c r="AE48">
        <f>'IDT-1'!D48</f>
        <v>0</v>
      </c>
      <c r="AF48" s="24"/>
      <c r="AG48">
        <f t="shared" si="2"/>
        <v>16.916695999999998</v>
      </c>
      <c r="AI48" s="34">
        <f>PXIL!L48</f>
        <v>0</v>
      </c>
      <c r="AJ48" s="34">
        <f>PXIL!R48</f>
        <v>0</v>
      </c>
      <c r="AK48" s="34">
        <f>RTM_IEX!L48</f>
        <v>5.31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4.9997753919410632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6.9</v>
      </c>
      <c r="AB49" s="75">
        <f>-STOA!R49</f>
        <v>0</v>
      </c>
      <c r="AC49">
        <f t="shared" si="0"/>
        <v>0.13641411329230491</v>
      </c>
      <c r="AD49">
        <f t="shared" si="1"/>
        <v>16.103361278648759</v>
      </c>
      <c r="AE49">
        <f>'IDT-1'!D49</f>
        <v>0</v>
      </c>
      <c r="AF49" s="24"/>
      <c r="AG49">
        <f t="shared" si="2"/>
        <v>16.103361278648759</v>
      </c>
      <c r="AI49" s="34">
        <f>PXIL!L49</f>
        <v>0</v>
      </c>
      <c r="AJ49" s="34">
        <f>PXIL!R49</f>
        <v>0</v>
      </c>
      <c r="AK49" s="34">
        <f>RTM_IEX!L49</f>
        <v>4.34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4.9997753919410632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6.99</v>
      </c>
      <c r="AB50" s="75">
        <f>-STOA!R50</f>
        <v>0</v>
      </c>
      <c r="AC50">
        <f t="shared" si="0"/>
        <v>0.1331381132923049</v>
      </c>
      <c r="AD50">
        <f t="shared" si="1"/>
        <v>15.716637278648758</v>
      </c>
      <c r="AE50">
        <f>'IDT-1'!D50</f>
        <v>0</v>
      </c>
      <c r="AF50" s="24"/>
      <c r="AG50">
        <f t="shared" si="2"/>
        <v>15.716637278648758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4.9997753919410632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7.14</v>
      </c>
      <c r="AB51" s="75">
        <f>-STOA!R51</f>
        <v>0</v>
      </c>
      <c r="AC51">
        <f t="shared" si="0"/>
        <v>0.13439811329230492</v>
      </c>
      <c r="AD51">
        <f t="shared" si="1"/>
        <v>15.865377278648758</v>
      </c>
      <c r="AE51">
        <f>'IDT-1'!D51</f>
        <v>0</v>
      </c>
      <c r="AF51" s="24"/>
      <c r="AG51">
        <f t="shared" si="2"/>
        <v>15.865377278648758</v>
      </c>
      <c r="AI51" s="34">
        <f>PXIL!L51</f>
        <v>0</v>
      </c>
      <c r="AJ51" s="34">
        <f>PXIL!R51</f>
        <v>0</v>
      </c>
      <c r="AK51" s="34">
        <f>RTM_IEX!L51</f>
        <v>3.86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4.9997753919410632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7.43</v>
      </c>
      <c r="AB52" s="75">
        <f>-STOA!R52</f>
        <v>0</v>
      </c>
      <c r="AC52">
        <f t="shared" si="0"/>
        <v>0.12868611329230492</v>
      </c>
      <c r="AD52">
        <f t="shared" si="1"/>
        <v>15.191089278648759</v>
      </c>
      <c r="AE52">
        <f>'IDT-1'!D52</f>
        <v>0</v>
      </c>
      <c r="AF52" s="24"/>
      <c r="AG52">
        <f t="shared" si="2"/>
        <v>15.191089278648759</v>
      </c>
      <c r="AI52" s="34">
        <f>PXIL!L52</f>
        <v>0</v>
      </c>
      <c r="AJ52" s="34">
        <f>PXIL!R52</f>
        <v>0</v>
      </c>
      <c r="AK52" s="34">
        <f>RTM_IEX!L52</f>
        <v>2.89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4.9997753919410632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7.86</v>
      </c>
      <c r="AB53" s="75">
        <f>-STOA!R53</f>
        <v>0</v>
      </c>
      <c r="AC53">
        <f t="shared" si="0"/>
        <v>0.12423411329230494</v>
      </c>
      <c r="AD53">
        <f t="shared" si="1"/>
        <v>14.665541278648758</v>
      </c>
      <c r="AE53">
        <f>'IDT-1'!D53</f>
        <v>0</v>
      </c>
      <c r="AF53" s="24"/>
      <c r="AG53">
        <f t="shared" si="2"/>
        <v>14.665541278648758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4.9997753919410632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8.01</v>
      </c>
      <c r="AB54" s="75">
        <f>-STOA!R54</f>
        <v>0</v>
      </c>
      <c r="AC54">
        <f t="shared" si="0"/>
        <v>0.11734611329230492</v>
      </c>
      <c r="AD54">
        <f t="shared" si="1"/>
        <v>13.852429278648758</v>
      </c>
      <c r="AE54">
        <f>'IDT-1'!D54</f>
        <v>0</v>
      </c>
      <c r="AF54" s="24"/>
      <c r="AG54">
        <f t="shared" si="2"/>
        <v>13.852429278648758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8.39</v>
      </c>
      <c r="AB55" s="75">
        <f>-STOA!R55</f>
        <v>0</v>
      </c>
      <c r="AC55">
        <f t="shared" si="0"/>
        <v>0.11247599999999999</v>
      </c>
      <c r="AD55">
        <f t="shared" si="1"/>
        <v>13.277524000000001</v>
      </c>
      <c r="AE55">
        <f>'IDT-1'!D55</f>
        <v>0</v>
      </c>
      <c r="AF55" s="24"/>
      <c r="AG55">
        <f t="shared" si="2"/>
        <v>13.277524000000001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</v>
      </c>
      <c r="AB56" s="75">
        <f>-STOA!R56</f>
        <v>0</v>
      </c>
      <c r="AC56">
        <f t="shared" si="0"/>
        <v>0.11851115772488906</v>
      </c>
      <c r="AD56">
        <f t="shared" si="1"/>
        <v>11.981488842275111</v>
      </c>
      <c r="AE56">
        <f>'IDT-1'!D56</f>
        <v>0</v>
      </c>
      <c r="AF56" s="24"/>
      <c r="AG56">
        <f t="shared" si="2"/>
        <v>11.981488842275111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7.81</v>
      </c>
      <c r="AB57" s="75">
        <f>-STOA!R57</f>
        <v>0</v>
      </c>
      <c r="AC57">
        <f t="shared" si="0"/>
        <v>0.12031073658733357</v>
      </c>
      <c r="AD57">
        <f t="shared" si="1"/>
        <v>11.189689263412665</v>
      </c>
      <c r="AE57">
        <f>'IDT-1'!D57</f>
        <v>0</v>
      </c>
      <c r="AF57" s="24"/>
      <c r="AG57">
        <f t="shared" si="2"/>
        <v>11.189689263412665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7.52</v>
      </c>
      <c r="AB58" s="75">
        <f>-STOA!R58</f>
        <v>0</v>
      </c>
      <c r="AC58">
        <f t="shared" si="0"/>
        <v>0.11787473658733358</v>
      </c>
      <c r="AD58">
        <f t="shared" si="1"/>
        <v>10.902125263412666</v>
      </c>
      <c r="AE58">
        <f>'IDT-1'!D58</f>
        <v>0</v>
      </c>
      <c r="AF58" s="24"/>
      <c r="AG58">
        <f t="shared" si="2"/>
        <v>10.902125263412666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7.23</v>
      </c>
      <c r="AB59" s="75">
        <f>-STOA!R59</f>
        <v>0</v>
      </c>
      <c r="AC59">
        <f t="shared" si="0"/>
        <v>0.11120315772488908</v>
      </c>
      <c r="AD59">
        <f t="shared" si="1"/>
        <v>11.118796842275112</v>
      </c>
      <c r="AE59">
        <f>'IDT-1'!D59</f>
        <v>0</v>
      </c>
      <c r="AF59" s="24"/>
      <c r="AG59">
        <f t="shared" si="2"/>
        <v>11.118796842275112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7.14</v>
      </c>
      <c r="AB60" s="75">
        <f>-STOA!R60</f>
        <v>0</v>
      </c>
      <c r="AC60">
        <f t="shared" si="0"/>
        <v>0.11044715772488907</v>
      </c>
      <c r="AD60">
        <f t="shared" si="1"/>
        <v>11.029552842275111</v>
      </c>
      <c r="AE60">
        <f>'IDT-1'!D60</f>
        <v>0</v>
      </c>
      <c r="AF60" s="24"/>
      <c r="AG60">
        <f t="shared" si="2"/>
        <v>11.029552842275111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7.04</v>
      </c>
      <c r="AB61" s="75">
        <f>-STOA!R61</f>
        <v>0</v>
      </c>
      <c r="AC61">
        <f t="shared" si="0"/>
        <v>0.10113599999999999</v>
      </c>
      <c r="AD61">
        <f t="shared" si="1"/>
        <v>11.938863999999999</v>
      </c>
      <c r="AE61">
        <f>'IDT-1'!D61</f>
        <v>0</v>
      </c>
      <c r="AF61" s="24"/>
      <c r="AG61">
        <f t="shared" si="2"/>
        <v>11.938863999999999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6.8</v>
      </c>
      <c r="AB62" s="75">
        <f>-STOA!R62</f>
        <v>0</v>
      </c>
      <c r="AC62">
        <f t="shared" si="0"/>
        <v>9.912E-2</v>
      </c>
      <c r="AD62">
        <f t="shared" si="1"/>
        <v>11.700880000000002</v>
      </c>
      <c r="AE62">
        <f>'IDT-1'!D62</f>
        <v>0</v>
      </c>
      <c r="AF62" s="24"/>
      <c r="AG62">
        <f t="shared" si="2"/>
        <v>11.700880000000002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6.56</v>
      </c>
      <c r="AB63" s="75">
        <f>-STOA!R63</f>
        <v>0</v>
      </c>
      <c r="AC63">
        <f t="shared" si="0"/>
        <v>0.10113599999999998</v>
      </c>
      <c r="AD63">
        <f t="shared" si="1"/>
        <v>11.938863999999999</v>
      </c>
      <c r="AE63">
        <f>'IDT-1'!D63</f>
        <v>0</v>
      </c>
      <c r="AF63" s="24"/>
      <c r="AG63">
        <f t="shared" si="2"/>
        <v>11.938863999999999</v>
      </c>
      <c r="AI63" s="34">
        <f>PXIL!L63</f>
        <v>0</v>
      </c>
      <c r="AJ63" s="34">
        <f>PXIL!R63</f>
        <v>0</v>
      </c>
      <c r="AK63" s="34">
        <f>RTM_IEX!L63</f>
        <v>0.48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6.08</v>
      </c>
      <c r="AB64" s="75">
        <f>-STOA!R64</f>
        <v>0</v>
      </c>
      <c r="AC64">
        <f t="shared" si="0"/>
        <v>0.10113599999999999</v>
      </c>
      <c r="AD64">
        <f t="shared" si="1"/>
        <v>11.938863999999999</v>
      </c>
      <c r="AE64">
        <f>'IDT-1'!D64</f>
        <v>0</v>
      </c>
      <c r="AF64" s="24"/>
      <c r="AG64">
        <f t="shared" si="2"/>
        <v>11.938863999999999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5.74</v>
      </c>
      <c r="AB65" s="75">
        <f>-STOA!R65</f>
        <v>0</v>
      </c>
      <c r="AC65">
        <f t="shared" si="0"/>
        <v>9.8279999999999992E-2</v>
      </c>
      <c r="AD65">
        <f t="shared" si="1"/>
        <v>11.601719999999998</v>
      </c>
      <c r="AE65">
        <f>'IDT-1'!D65</f>
        <v>0</v>
      </c>
      <c r="AF65" s="24"/>
      <c r="AG65">
        <f t="shared" si="2"/>
        <v>11.601719999999998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5.21</v>
      </c>
      <c r="AB66" s="75">
        <f>-STOA!R66</f>
        <v>0</v>
      </c>
      <c r="AC66">
        <f t="shared" si="0"/>
        <v>9.7944000000000003E-2</v>
      </c>
      <c r="AD66">
        <f t="shared" si="1"/>
        <v>11.562056</v>
      </c>
      <c r="AE66">
        <f>'IDT-1'!D66</f>
        <v>0</v>
      </c>
      <c r="AF66" s="24"/>
      <c r="AG66">
        <f t="shared" si="2"/>
        <v>11.562056</v>
      </c>
      <c r="AI66" s="34">
        <f>PXIL!L66</f>
        <v>0</v>
      </c>
      <c r="AJ66" s="34">
        <f>PXIL!R66</f>
        <v>0</v>
      </c>
      <c r="AK66" s="34">
        <f>RTM_IEX!L66</f>
        <v>1.45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4.34</v>
      </c>
      <c r="AB67" s="75">
        <f>-STOA!R67</f>
        <v>0</v>
      </c>
      <c r="AC67">
        <f t="shared" si="0"/>
        <v>0.10273199999999999</v>
      </c>
      <c r="AD67">
        <f t="shared" si="1"/>
        <v>12.127268000000001</v>
      </c>
      <c r="AE67">
        <f>'IDT-1'!D67</f>
        <v>0</v>
      </c>
      <c r="AF67" s="24"/>
      <c r="AG67">
        <f t="shared" si="2"/>
        <v>12.127268000000001</v>
      </c>
      <c r="AI67" s="34">
        <f>PXIL!L67</f>
        <v>0</v>
      </c>
      <c r="AJ67" s="34">
        <f>PXIL!R67</f>
        <v>0</v>
      </c>
      <c r="AK67" s="34">
        <f>RTM_IEX!L67</f>
        <v>2.89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4.1500000000000004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0.105168</v>
      </c>
      <c r="AD68">
        <f t="shared" ref="AD68:AD98" si="4">SUM(B68:AB68,AI68:AV68)-AC68</f>
        <v>12.414831999999999</v>
      </c>
      <c r="AE68">
        <f>'IDT-1'!D68</f>
        <v>0</v>
      </c>
      <c r="AF68" s="24"/>
      <c r="AG68">
        <f t="shared" ref="AG68:AG98" si="5">SUM(AD68:AF68)</f>
        <v>12.414831999999999</v>
      </c>
      <c r="AI68" s="34">
        <f>PXIL!L68</f>
        <v>0</v>
      </c>
      <c r="AJ68" s="34">
        <f>PXIL!R68</f>
        <v>0</v>
      </c>
      <c r="AK68" s="34">
        <f>RTM_IEX!L68</f>
        <v>3.37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3.86</v>
      </c>
      <c r="AB69" s="75">
        <f>-STOA!R69</f>
        <v>0</v>
      </c>
      <c r="AC69">
        <f t="shared" si="3"/>
        <v>0.11087999999999998</v>
      </c>
      <c r="AD69">
        <f t="shared" si="4"/>
        <v>13.089119999999999</v>
      </c>
      <c r="AE69">
        <f>'IDT-1'!D69</f>
        <v>0</v>
      </c>
      <c r="AF69" s="24"/>
      <c r="AG69">
        <f t="shared" si="5"/>
        <v>13.089119999999999</v>
      </c>
      <c r="AI69" s="34">
        <f>PXIL!L69</f>
        <v>0</v>
      </c>
      <c r="AJ69" s="34">
        <f>PXIL!R69</f>
        <v>0</v>
      </c>
      <c r="AK69" s="34">
        <f>RTM_IEX!L69</f>
        <v>4.34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3.38</v>
      </c>
      <c r="AB70" s="75">
        <f>-STOA!R70</f>
        <v>0</v>
      </c>
      <c r="AC70">
        <f t="shared" si="3"/>
        <v>0.11491199999999999</v>
      </c>
      <c r="AD70">
        <f t="shared" si="4"/>
        <v>13.565087999999999</v>
      </c>
      <c r="AE70">
        <f>'IDT-1'!D70</f>
        <v>0</v>
      </c>
      <c r="AF70" s="24"/>
      <c r="AG70">
        <f t="shared" si="5"/>
        <v>13.565087999999999</v>
      </c>
      <c r="AI70" s="34">
        <f>PXIL!L70</f>
        <v>0</v>
      </c>
      <c r="AJ70" s="34">
        <f>PXIL!R70</f>
        <v>0</v>
      </c>
      <c r="AK70" s="34">
        <f>RTM_IEX!L70</f>
        <v>5.3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4.9997761361092454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3.09</v>
      </c>
      <c r="AB71" s="75">
        <f>-STOA!R71</f>
        <v>0</v>
      </c>
      <c r="AC71">
        <f t="shared" si="3"/>
        <v>0.10844211954331767</v>
      </c>
      <c r="AD71">
        <f t="shared" si="4"/>
        <v>12.801334016565928</v>
      </c>
      <c r="AE71">
        <f>'IDT-1'!D71</f>
        <v>0</v>
      </c>
      <c r="AF71" s="24"/>
      <c r="AG71">
        <f t="shared" si="5"/>
        <v>12.801334016565928</v>
      </c>
      <c r="AI71" s="34">
        <f>PXIL!L71</f>
        <v>0</v>
      </c>
      <c r="AJ71" s="34">
        <f>PXIL!R71</f>
        <v>0</v>
      </c>
      <c r="AK71" s="34">
        <f>RTM_IEX!L71</f>
        <v>4.82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4.9997761361092454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2.7</v>
      </c>
      <c r="AB72" s="75">
        <f>-STOA!R72</f>
        <v>0</v>
      </c>
      <c r="AC72">
        <f t="shared" si="3"/>
        <v>0.11734611954331765</v>
      </c>
      <c r="AD72">
        <f t="shared" si="4"/>
        <v>13.852430016565929</v>
      </c>
      <c r="AE72">
        <f>'IDT-1'!D72</f>
        <v>0</v>
      </c>
      <c r="AF72" s="24"/>
      <c r="AG72">
        <f t="shared" si="5"/>
        <v>13.852430016565929</v>
      </c>
      <c r="AI72" s="34">
        <f>PXIL!L72</f>
        <v>0</v>
      </c>
      <c r="AJ72" s="34">
        <f>PXIL!R72</f>
        <v>0</v>
      </c>
      <c r="AK72" s="34">
        <f>RTM_IEX!L72</f>
        <v>6.27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4.9997761361092454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0.11894211954331765</v>
      </c>
      <c r="AD73">
        <f t="shared" si="4"/>
        <v>14.040834016565928</v>
      </c>
      <c r="AE73">
        <f>'IDT-1'!D73</f>
        <v>0</v>
      </c>
      <c r="AF73" s="24"/>
      <c r="AG73">
        <f t="shared" si="5"/>
        <v>14.040834016565928</v>
      </c>
      <c r="AI73" s="34">
        <f>PXIL!L73</f>
        <v>0</v>
      </c>
      <c r="AJ73" s="34">
        <f>PXIL!R73</f>
        <v>0</v>
      </c>
      <c r="AK73" s="34">
        <f>RTM_IEX!L73</f>
        <v>7.23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4.9997761361092454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1.74</v>
      </c>
      <c r="AB74" s="75">
        <f>-STOA!R74</f>
        <v>0</v>
      </c>
      <c r="AC74">
        <f t="shared" si="3"/>
        <v>0.12381411954331766</v>
      </c>
      <c r="AD74">
        <f t="shared" si="4"/>
        <v>14.615962016565929</v>
      </c>
      <c r="AE74">
        <f>'IDT-1'!D74</f>
        <v>0</v>
      </c>
      <c r="AF74" s="24"/>
      <c r="AG74">
        <f t="shared" si="5"/>
        <v>14.615962016565929</v>
      </c>
      <c r="AI74" s="34">
        <f>PXIL!L74</f>
        <v>0</v>
      </c>
      <c r="AJ74" s="34">
        <f>PXIL!R74</f>
        <v>0</v>
      </c>
      <c r="AK74" s="34">
        <f>RTM_IEX!L74</f>
        <v>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0.96</v>
      </c>
      <c r="AB75" s="75">
        <f>-STOA!R75</f>
        <v>0</v>
      </c>
      <c r="AC75">
        <f t="shared" si="3"/>
        <v>0.13112399999999999</v>
      </c>
      <c r="AD75">
        <f t="shared" si="4"/>
        <v>15.478876</v>
      </c>
      <c r="AE75">
        <f>'IDT-1'!D75</f>
        <v>0</v>
      </c>
      <c r="AF75" s="24"/>
      <c r="AG75">
        <f t="shared" si="5"/>
        <v>15.478876</v>
      </c>
      <c r="AI75" s="34">
        <f>PXIL!L75</f>
        <v>0</v>
      </c>
      <c r="AJ75" s="34">
        <f>PXIL!R75</f>
        <v>0</v>
      </c>
      <c r="AK75" s="34">
        <f>RTM_IEX!L75</f>
        <v>9.65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0.48</v>
      </c>
      <c r="AB76" s="75">
        <f>-STOA!R76</f>
        <v>0</v>
      </c>
      <c r="AC76">
        <f t="shared" si="3"/>
        <v>0.13918799999999998</v>
      </c>
      <c r="AD76">
        <f t="shared" si="4"/>
        <v>16.430812</v>
      </c>
      <c r="AE76">
        <f>'IDT-1'!D76</f>
        <v>0</v>
      </c>
      <c r="AF76" s="24"/>
      <c r="AG76">
        <f t="shared" si="5"/>
        <v>16.430812</v>
      </c>
      <c r="AI76" s="34">
        <f>PXIL!L76</f>
        <v>0</v>
      </c>
      <c r="AJ76" s="34">
        <f>PXIL!R76</f>
        <v>0</v>
      </c>
      <c r="AK76" s="34">
        <f>RTM_IEX!L76</f>
        <v>11.09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4.9997729027569591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0.14733409238315842</v>
      </c>
      <c r="AD77">
        <f t="shared" si="4"/>
        <v>17.3924388103738</v>
      </c>
      <c r="AE77">
        <f>'IDT-1'!D77</f>
        <v>0</v>
      </c>
      <c r="AF77" s="24"/>
      <c r="AG77">
        <f t="shared" si="5"/>
        <v>17.3924388103738</v>
      </c>
      <c r="AI77" s="34">
        <f>PXIL!L77</f>
        <v>0</v>
      </c>
      <c r="AJ77" s="34">
        <f>PXIL!R77</f>
        <v>0</v>
      </c>
      <c r="AK77" s="34">
        <f>RTM_IEX!L77</f>
        <v>12.54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4.9997803259962215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0.15304615473836825</v>
      </c>
      <c r="AD78">
        <f t="shared" si="4"/>
        <v>18.066734171257853</v>
      </c>
      <c r="AE78">
        <f>'IDT-1'!D78</f>
        <v>0</v>
      </c>
      <c r="AF78" s="24"/>
      <c r="AG78">
        <f t="shared" si="5"/>
        <v>18.066734171257853</v>
      </c>
      <c r="AI78" s="34">
        <f>PXIL!L78</f>
        <v>0</v>
      </c>
      <c r="AJ78" s="34">
        <f>PXIL!R78</f>
        <v>0</v>
      </c>
      <c r="AK78" s="34">
        <f>RTM_IEX!L78</f>
        <v>13.22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0.15304799999999999</v>
      </c>
      <c r="AD79">
        <f t="shared" si="4"/>
        <v>18.066952000000001</v>
      </c>
      <c r="AE79">
        <f>'IDT-1'!D79</f>
        <v>0</v>
      </c>
      <c r="AF79" s="24"/>
      <c r="AG79">
        <f t="shared" si="5"/>
        <v>18.066952000000001</v>
      </c>
      <c r="AI79" s="34">
        <f>PXIL!L79</f>
        <v>0</v>
      </c>
      <c r="AJ79" s="34">
        <f>PXIL!R79</f>
        <v>0</v>
      </c>
      <c r="AK79" s="34">
        <f>RTM_IEX!L79</f>
        <v>13.22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0.15304799999999999</v>
      </c>
      <c r="AD80">
        <f t="shared" si="4"/>
        <v>18.066952000000001</v>
      </c>
      <c r="AE80">
        <f>'IDT-1'!D80</f>
        <v>0</v>
      </c>
      <c r="AF80" s="24"/>
      <c r="AG80">
        <f t="shared" si="5"/>
        <v>18.066952000000001</v>
      </c>
      <c r="AI80" s="34">
        <f>PXIL!L80</f>
        <v>0</v>
      </c>
      <c r="AJ80" s="34">
        <f>PXIL!R80</f>
        <v>0</v>
      </c>
      <c r="AK80" s="34">
        <f>RTM_IEX!L80</f>
        <v>13.22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0.15539999999999998</v>
      </c>
      <c r="AD81">
        <f t="shared" si="4"/>
        <v>18.3446</v>
      </c>
      <c r="AE81">
        <f>'IDT-1'!D81</f>
        <v>0</v>
      </c>
      <c r="AF81" s="24"/>
      <c r="AG81">
        <f t="shared" si="5"/>
        <v>18.3446</v>
      </c>
      <c r="AI81" s="34">
        <f>PXIL!L81</f>
        <v>0</v>
      </c>
      <c r="AJ81" s="34">
        <f>PXIL!R81</f>
        <v>0</v>
      </c>
      <c r="AK81" s="34">
        <f>RTM_IEX!L81</f>
        <v>13.5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0.15539999999999998</v>
      </c>
      <c r="AD82">
        <f t="shared" si="4"/>
        <v>18.3446</v>
      </c>
      <c r="AE82">
        <f>'IDT-1'!D82</f>
        <v>0</v>
      </c>
      <c r="AF82" s="24"/>
      <c r="AG82">
        <f t="shared" si="5"/>
        <v>18.3446</v>
      </c>
      <c r="AI82" s="34">
        <f>PXIL!L82</f>
        <v>0</v>
      </c>
      <c r="AJ82" s="34">
        <f>PXIL!R82</f>
        <v>0</v>
      </c>
      <c r="AK82" s="34">
        <f>RTM_IEX!L82</f>
        <v>13.5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0.15539999999999998</v>
      </c>
      <c r="AD83">
        <f t="shared" si="4"/>
        <v>18.3446</v>
      </c>
      <c r="AE83">
        <f>'IDT-1'!D83</f>
        <v>0</v>
      </c>
      <c r="AF83" s="24"/>
      <c r="AG83">
        <f t="shared" si="5"/>
        <v>18.3446</v>
      </c>
      <c r="AI83" s="34">
        <f>PXIL!L83</f>
        <v>0</v>
      </c>
      <c r="AJ83" s="34">
        <f>PXIL!R83</f>
        <v>0</v>
      </c>
      <c r="AK83" s="34">
        <f>RTM_IEX!L83</f>
        <v>13.5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0.15539999999999998</v>
      </c>
      <c r="AD84">
        <f t="shared" si="4"/>
        <v>18.3446</v>
      </c>
      <c r="AE84">
        <f>'IDT-1'!D84</f>
        <v>0</v>
      </c>
      <c r="AF84" s="24"/>
      <c r="AG84">
        <f t="shared" si="5"/>
        <v>18.3446</v>
      </c>
      <c r="AI84" s="34">
        <f>PXIL!L84</f>
        <v>0</v>
      </c>
      <c r="AJ84" s="34">
        <f>PXIL!R84</f>
        <v>0</v>
      </c>
      <c r="AK84" s="34">
        <f>RTM_IEX!L84</f>
        <v>13.5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0.13927200000000001</v>
      </c>
      <c r="AD85">
        <f t="shared" si="4"/>
        <v>16.440728</v>
      </c>
      <c r="AE85">
        <f>'IDT-1'!D85</f>
        <v>0</v>
      </c>
      <c r="AF85" s="24"/>
      <c r="AG85">
        <f t="shared" si="5"/>
        <v>16.440728</v>
      </c>
      <c r="AI85" s="34">
        <f>PXIL!L85</f>
        <v>0</v>
      </c>
      <c r="AJ85" s="34">
        <f>PXIL!R85</f>
        <v>0</v>
      </c>
      <c r="AK85" s="34">
        <f>RTM_IEX!L85</f>
        <v>11.58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0.13112399999999999</v>
      </c>
      <c r="AD86">
        <f t="shared" si="4"/>
        <v>15.478876</v>
      </c>
      <c r="AE86">
        <f>'IDT-1'!D86</f>
        <v>0</v>
      </c>
      <c r="AF86" s="24"/>
      <c r="AG86">
        <f t="shared" si="5"/>
        <v>15.478876</v>
      </c>
      <c r="AI86" s="34">
        <f>PXIL!L86</f>
        <v>0</v>
      </c>
      <c r="AJ86" s="34">
        <f>PXIL!R86</f>
        <v>0</v>
      </c>
      <c r="AK86" s="34">
        <f>RTM_IEX!L86</f>
        <v>10.61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0.13112399999999999</v>
      </c>
      <c r="AD87">
        <f t="shared" si="4"/>
        <v>15.478876</v>
      </c>
      <c r="AE87">
        <f>'IDT-1'!D87</f>
        <v>0</v>
      </c>
      <c r="AF87" s="24"/>
      <c r="AG87">
        <f t="shared" si="5"/>
        <v>15.478876</v>
      </c>
      <c r="AI87" s="34">
        <f>PXIL!L87</f>
        <v>0</v>
      </c>
      <c r="AJ87" s="34">
        <f>PXIL!R87</f>
        <v>0</v>
      </c>
      <c r="AK87" s="34">
        <f>RTM_IEX!L87</f>
        <v>10.61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0.12305999999999999</v>
      </c>
      <c r="AD88">
        <f t="shared" si="4"/>
        <v>14.52694</v>
      </c>
      <c r="AE88">
        <f>'IDT-1'!D88</f>
        <v>0</v>
      </c>
      <c r="AF88" s="24"/>
      <c r="AG88">
        <f t="shared" si="5"/>
        <v>14.52694</v>
      </c>
      <c r="AI88" s="34">
        <f>PXIL!L88</f>
        <v>0</v>
      </c>
      <c r="AJ88" s="34">
        <f>PXIL!R88</f>
        <v>0</v>
      </c>
      <c r="AK88" s="34">
        <f>RTM_IEX!L88</f>
        <v>9.65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0.11491199999999999</v>
      </c>
      <c r="AD89">
        <f t="shared" si="4"/>
        <v>13.565087999999999</v>
      </c>
      <c r="AE89">
        <f>'IDT-1'!D89</f>
        <v>0</v>
      </c>
      <c r="AF89" s="24"/>
      <c r="AG89">
        <f t="shared" si="5"/>
        <v>13.565087999999999</v>
      </c>
      <c r="AI89" s="34">
        <f>PXIL!L89</f>
        <v>0</v>
      </c>
      <c r="AJ89" s="34">
        <f>PXIL!R89</f>
        <v>0</v>
      </c>
      <c r="AK89" s="34">
        <f>RTM_IEX!L89</f>
        <v>8.68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0.10684799999999998</v>
      </c>
      <c r="AD90">
        <f t="shared" si="4"/>
        <v>12.613151999999999</v>
      </c>
      <c r="AE90">
        <f>'IDT-1'!D90</f>
        <v>0</v>
      </c>
      <c r="AF90" s="24"/>
      <c r="AG90">
        <f t="shared" si="5"/>
        <v>12.613151999999999</v>
      </c>
      <c r="AI90" s="34">
        <f>PXIL!L90</f>
        <v>0</v>
      </c>
      <c r="AJ90" s="34">
        <f>PXIL!R90</f>
        <v>0</v>
      </c>
      <c r="AK90" s="34">
        <f>RTM_IEX!L90</f>
        <v>7.72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9.8699999999999982E-2</v>
      </c>
      <c r="AD91">
        <f t="shared" si="4"/>
        <v>11.651300000000001</v>
      </c>
      <c r="AE91">
        <f>'IDT-1'!D91</f>
        <v>0</v>
      </c>
      <c r="AF91" s="24"/>
      <c r="AG91">
        <f t="shared" si="5"/>
        <v>11.651300000000001</v>
      </c>
      <c r="AI91" s="34">
        <f>PXIL!L91</f>
        <v>0</v>
      </c>
      <c r="AJ91" s="34">
        <f>PXIL!R91</f>
        <v>0</v>
      </c>
      <c r="AK91" s="34">
        <f>RTM_IEX!L91</f>
        <v>6.75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9.0635999999999994E-2</v>
      </c>
      <c r="AD92">
        <f t="shared" si="4"/>
        <v>10.699363999999999</v>
      </c>
      <c r="AE92">
        <f>'IDT-1'!D92</f>
        <v>0</v>
      </c>
      <c r="AF92" s="24"/>
      <c r="AG92">
        <f t="shared" si="5"/>
        <v>10.699363999999999</v>
      </c>
      <c r="AI92" s="34">
        <f>PXIL!L92</f>
        <v>0</v>
      </c>
      <c r="AJ92" s="34">
        <f>PXIL!R92</f>
        <v>0</v>
      </c>
      <c r="AK92" s="34">
        <f>RTM_IEX!L92</f>
        <v>5.79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8.2488000000000006E-2</v>
      </c>
      <c r="AD93">
        <f t="shared" si="4"/>
        <v>9.7375120000000006</v>
      </c>
      <c r="AE93">
        <f>'IDT-1'!D93</f>
        <v>0</v>
      </c>
      <c r="AF93" s="24"/>
      <c r="AG93">
        <f t="shared" si="5"/>
        <v>9.7375120000000006</v>
      </c>
      <c r="AI93" s="34">
        <f>PXIL!L93</f>
        <v>0</v>
      </c>
      <c r="AJ93" s="34">
        <f>PXIL!R93</f>
        <v>0</v>
      </c>
      <c r="AK93" s="34">
        <f>RTM_IEX!L93</f>
        <v>4.82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7.442399999999999E-2</v>
      </c>
      <c r="AD94">
        <f t="shared" si="4"/>
        <v>8.7855759999999989</v>
      </c>
      <c r="AE94">
        <f>'IDT-1'!D94</f>
        <v>0</v>
      </c>
      <c r="AF94" s="24"/>
      <c r="AG94">
        <f t="shared" si="5"/>
        <v>8.7855759999999989</v>
      </c>
      <c r="AI94" s="34">
        <f>PXIL!L94</f>
        <v>0</v>
      </c>
      <c r="AJ94" s="34">
        <f>PXIL!R94</f>
        <v>0</v>
      </c>
      <c r="AK94" s="34">
        <f>RTM_IEX!L94</f>
        <v>3.86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6.6276000000000002E-2</v>
      </c>
      <c r="AD95">
        <f t="shared" si="4"/>
        <v>7.8237240000000003</v>
      </c>
      <c r="AE95">
        <f>'IDT-1'!D95</f>
        <v>0</v>
      </c>
      <c r="AF95" s="24"/>
      <c r="AG95">
        <f t="shared" si="5"/>
        <v>7.8237240000000003</v>
      </c>
      <c r="AI95" s="34">
        <f>PXIL!L95</f>
        <v>0</v>
      </c>
      <c r="AJ95" s="34">
        <f>PXIL!R95</f>
        <v>0</v>
      </c>
      <c r="AK95" s="34">
        <f>RTM_IEX!L95</f>
        <v>2.89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6.6276000000000002E-2</v>
      </c>
      <c r="AD96">
        <f t="shared" si="4"/>
        <v>7.8237240000000003</v>
      </c>
      <c r="AE96">
        <f>'IDT-1'!D96</f>
        <v>0</v>
      </c>
      <c r="AF96" s="24"/>
      <c r="AG96">
        <f t="shared" si="5"/>
        <v>7.8237240000000003</v>
      </c>
      <c r="AI96" s="34">
        <f>PXIL!L96</f>
        <v>0</v>
      </c>
      <c r="AJ96" s="34">
        <f>PXIL!R96</f>
        <v>0</v>
      </c>
      <c r="AK96" s="34">
        <f>RTM_IEX!L96</f>
        <v>2.89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5.8211999999999993E-2</v>
      </c>
      <c r="AD97">
        <f t="shared" si="4"/>
        <v>6.8717879999999996</v>
      </c>
      <c r="AE97">
        <f>'IDT-1'!D97</f>
        <v>0</v>
      </c>
      <c r="AF97" s="24"/>
      <c r="AG97">
        <f t="shared" si="5"/>
        <v>6.8717879999999996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5.8211999999999993E-2</v>
      </c>
      <c r="AD98">
        <f t="shared" si="4"/>
        <v>6.8717879999999996</v>
      </c>
      <c r="AE98">
        <f>'IDT-1'!D98</f>
        <v>0</v>
      </c>
      <c r="AF98" s="24"/>
      <c r="AG98">
        <f t="shared" si="5"/>
        <v>6.8717879999999996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0.11999927156523642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5.6797500000000015E-2</v>
      </c>
      <c r="AB99" s="75">
        <f t="shared" si="6"/>
        <v>0</v>
      </c>
      <c r="AC99">
        <f t="shared" si="6"/>
        <v>3.011059617735319E-3</v>
      </c>
      <c r="AD99">
        <f t="shared" si="6"/>
        <v>0.35243571194750078</v>
      </c>
      <c r="AE99">
        <f t="shared" ref="AE99:AT99" si="7">SUM(AE3:AE98)/4000</f>
        <v>0</v>
      </c>
      <c r="AG99">
        <f t="shared" si="7"/>
        <v>0.35243571194750078</v>
      </c>
      <c r="AI99">
        <f t="shared" si="7"/>
        <v>0</v>
      </c>
      <c r="AJ99">
        <f t="shared" si="7"/>
        <v>0</v>
      </c>
      <c r="AK99">
        <f t="shared" si="7"/>
        <v>0.18015</v>
      </c>
      <c r="AL99">
        <f t="shared" si="7"/>
        <v>-1.5E-3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3.67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0.19288040519999999</v>
      </c>
      <c r="AD3">
        <f>SUM(B3:AB3,AI3:AV3)-AC3</f>
        <v>22.769072594800001</v>
      </c>
      <c r="AE3">
        <v>0</v>
      </c>
      <c r="AF3" s="24"/>
      <c r="AG3">
        <f>SUM(AD3:AF3)</f>
        <v>22.769072594800001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19.291952999999999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1.25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0.17255240519999998</v>
      </c>
      <c r="AD4">
        <f t="shared" ref="AD4:AD67" si="1">SUM(B4:AB4,AI4:AV4)-AC4</f>
        <v>20.369400594799998</v>
      </c>
      <c r="AE4">
        <v>0</v>
      </c>
      <c r="AF4" s="24"/>
      <c r="AG4">
        <f t="shared" ref="AG4:AG67" si="2">SUM(AD4:AF4)</f>
        <v>20.369400594799998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19.291952999999999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1.74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0.17666840519999996</v>
      </c>
      <c r="AD5">
        <f t="shared" si="1"/>
        <v>20.855284594799997</v>
      </c>
      <c r="AE5">
        <v>0</v>
      </c>
      <c r="AF5" s="24"/>
      <c r="AG5">
        <f t="shared" si="2"/>
        <v>20.855284594799997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19.291952999999999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2.3199999999999998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0.18154040519999998</v>
      </c>
      <c r="AD6">
        <f t="shared" si="1"/>
        <v>21.4304125948</v>
      </c>
      <c r="AE6">
        <v>0</v>
      </c>
      <c r="AF6" s="24"/>
      <c r="AG6">
        <f t="shared" si="2"/>
        <v>21.4304125948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19.291952999999999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0.48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0.16650440519999998</v>
      </c>
      <c r="AD7">
        <f t="shared" si="1"/>
        <v>19.655448594799999</v>
      </c>
      <c r="AE7">
        <v>0</v>
      </c>
      <c r="AF7" s="24"/>
      <c r="AG7">
        <f t="shared" si="2"/>
        <v>19.655448594799999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0.05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17.878579999999999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0.150180072</v>
      </c>
      <c r="AD8">
        <f t="shared" si="1"/>
        <v>17.728399927999998</v>
      </c>
      <c r="AE8">
        <v>0</v>
      </c>
      <c r="AF8" s="24"/>
      <c r="AG8">
        <f t="shared" si="2"/>
        <v>17.728399927999998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15.836022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0.13302258479999998</v>
      </c>
      <c r="AD9">
        <f t="shared" si="1"/>
        <v>15.702999415199999</v>
      </c>
      <c r="AE9">
        <v>0</v>
      </c>
      <c r="AF9" s="24"/>
      <c r="AG9">
        <f t="shared" si="2"/>
        <v>15.702999415199999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16.737092000000001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0.14059157280000001</v>
      </c>
      <c r="AD10">
        <f t="shared" si="1"/>
        <v>16.596500427199999</v>
      </c>
      <c r="AE10">
        <v>0</v>
      </c>
      <c r="AF10" s="24"/>
      <c r="AG10">
        <f t="shared" si="2"/>
        <v>16.596500427199999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17.112545999999998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0.14374538639999998</v>
      </c>
      <c r="AD11">
        <f t="shared" si="1"/>
        <v>16.968800613599999</v>
      </c>
      <c r="AE11">
        <v>0</v>
      </c>
      <c r="AF11" s="24"/>
      <c r="AG11">
        <f t="shared" si="2"/>
        <v>16.968800613599999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16.099838999999999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0.13523864759999998</v>
      </c>
      <c r="AD12">
        <f t="shared" si="1"/>
        <v>15.9646003524</v>
      </c>
      <c r="AE12">
        <v>0</v>
      </c>
      <c r="AF12" s="24"/>
      <c r="AG12">
        <f t="shared" si="2"/>
        <v>15.9646003524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17.583400999999999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0.14770056839999998</v>
      </c>
      <c r="AD13">
        <f t="shared" si="1"/>
        <v>17.435700431599997</v>
      </c>
      <c r="AE13">
        <v>0</v>
      </c>
      <c r="AF13" s="24"/>
      <c r="AG13">
        <f t="shared" si="2"/>
        <v>17.435700431599997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19.291952999999999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0.28999999999999998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0.17339240519999996</v>
      </c>
      <c r="AD14">
        <f t="shared" si="1"/>
        <v>20.468560594799996</v>
      </c>
      <c r="AE14">
        <v>0</v>
      </c>
      <c r="AF14" s="24"/>
      <c r="AG14">
        <f t="shared" si="2"/>
        <v>20.468560594799996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1.06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19.291952999999999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0.28999999999999998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0.17734040519999997</v>
      </c>
      <c r="AD15">
        <f t="shared" si="1"/>
        <v>20.934612594800001</v>
      </c>
      <c r="AE15">
        <v>0</v>
      </c>
      <c r="AF15" s="24"/>
      <c r="AG15">
        <f t="shared" si="2"/>
        <v>20.934612594800001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1.53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16.976603999999998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0.14260347359999997</v>
      </c>
      <c r="AD16">
        <f t="shared" si="1"/>
        <v>16.834000526399997</v>
      </c>
      <c r="AE16">
        <v>0</v>
      </c>
      <c r="AF16" s="24"/>
      <c r="AG16">
        <f t="shared" si="2"/>
        <v>16.834000526399997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17.669927999999999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0.14842739519999998</v>
      </c>
      <c r="AD17">
        <f t="shared" si="1"/>
        <v>17.5215006048</v>
      </c>
      <c r="AE17">
        <v>0</v>
      </c>
      <c r="AF17" s="24"/>
      <c r="AG17">
        <f t="shared" si="2"/>
        <v>17.5215006048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17.007362000000001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0.1428618408</v>
      </c>
      <c r="AD18">
        <f t="shared" si="1"/>
        <v>16.864500159200002</v>
      </c>
      <c r="AE18">
        <v>0</v>
      </c>
      <c r="AF18" s="24"/>
      <c r="AG18">
        <f t="shared" si="2"/>
        <v>16.864500159200002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18.72146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0.15726026399999998</v>
      </c>
      <c r="AD19">
        <f t="shared" si="1"/>
        <v>18.564199735999999</v>
      </c>
      <c r="AE19">
        <v>0</v>
      </c>
      <c r="AF19" s="24"/>
      <c r="AG19">
        <f t="shared" si="2"/>
        <v>18.564199735999999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19.153389000000001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0.1608884676</v>
      </c>
      <c r="AD20">
        <f t="shared" si="1"/>
        <v>18.992500532400001</v>
      </c>
      <c r="AE20">
        <v>0</v>
      </c>
      <c r="AF20" s="24"/>
      <c r="AG20">
        <f t="shared" si="2"/>
        <v>18.992500532400001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1.1599999999999999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0.18943640519999996</v>
      </c>
      <c r="AD21">
        <f t="shared" si="1"/>
        <v>22.362516594800002</v>
      </c>
      <c r="AE21">
        <v>0</v>
      </c>
      <c r="AF21" s="24"/>
      <c r="AG21">
        <f t="shared" si="2"/>
        <v>22.362516594800002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2.1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1.64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0.19439240519999998</v>
      </c>
      <c r="AD22">
        <f t="shared" si="1"/>
        <v>22.947560594800002</v>
      </c>
      <c r="AE22">
        <v>0</v>
      </c>
      <c r="AF22" s="24"/>
      <c r="AG22">
        <f t="shared" si="2"/>
        <v>22.947560594800002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2.21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0.28999999999999998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0.19699640519999997</v>
      </c>
      <c r="AD23">
        <f t="shared" si="1"/>
        <v>23.254956594799999</v>
      </c>
      <c r="AE23">
        <v>0</v>
      </c>
      <c r="AF23" s="24"/>
      <c r="AG23">
        <f t="shared" si="2"/>
        <v>23.254956594799999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3.77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0.87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0.20716040519999998</v>
      </c>
      <c r="AD24">
        <f t="shared" si="1"/>
        <v>24.454792594800001</v>
      </c>
      <c r="AE24">
        <v>0</v>
      </c>
      <c r="AF24" s="24"/>
      <c r="AG24">
        <f t="shared" si="2"/>
        <v>24.454792594800001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4.5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0.77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0.20548040519999997</v>
      </c>
      <c r="AD25">
        <f t="shared" si="1"/>
        <v>24.256472594800002</v>
      </c>
      <c r="AE25">
        <v>0</v>
      </c>
      <c r="AF25" s="24"/>
      <c r="AG25">
        <f t="shared" si="2"/>
        <v>24.256472594800002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4.4000000000000004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0.87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0.19103240519999998</v>
      </c>
      <c r="AD26">
        <f t="shared" si="1"/>
        <v>22.550920594800001</v>
      </c>
      <c r="AE26">
        <v>0</v>
      </c>
      <c r="AF26" s="24"/>
      <c r="AG26">
        <f t="shared" si="2"/>
        <v>22.550920594800001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2.58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4.34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0.20170040519999999</v>
      </c>
      <c r="AD27">
        <f t="shared" si="1"/>
        <v>23.810252594799998</v>
      </c>
      <c r="AE27">
        <v>0</v>
      </c>
      <c r="AF27" s="24"/>
      <c r="AG27">
        <f t="shared" si="2"/>
        <v>23.810252594799998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0.38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6.46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0.21631640519999998</v>
      </c>
      <c r="AD28">
        <f t="shared" si="1"/>
        <v>25.5356365948</v>
      </c>
      <c r="AE28">
        <v>0</v>
      </c>
      <c r="AF28" s="24"/>
      <c r="AG28">
        <f t="shared" si="2"/>
        <v>25.5356365948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0.21312440519999998</v>
      </c>
      <c r="AD29">
        <f t="shared" si="1"/>
        <v>25.158828594799999</v>
      </c>
      <c r="AE29">
        <v>0</v>
      </c>
      <c r="AF29" s="24"/>
      <c r="AG29">
        <f t="shared" si="2"/>
        <v>25.158828594799999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4.67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0.21589640519999997</v>
      </c>
      <c r="AD30">
        <f t="shared" si="1"/>
        <v>25.486056594800001</v>
      </c>
      <c r="AE30">
        <v>0</v>
      </c>
      <c r="AF30" s="24"/>
      <c r="AG30">
        <f t="shared" si="2"/>
        <v>25.486056594800001</v>
      </c>
      <c r="AI30" s="34">
        <f>PXIL!M30</f>
        <v>0</v>
      </c>
      <c r="AJ30" s="34">
        <f>PXIL!S30</f>
        <v>0</v>
      </c>
      <c r="AK30" s="34">
        <f>RTM_IEX!M30</f>
        <v>1.74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1.77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0.18338840519999999</v>
      </c>
      <c r="AD31">
        <f t="shared" si="1"/>
        <v>21.6485645948</v>
      </c>
      <c r="AE31">
        <v>0</v>
      </c>
      <c r="AF31" s="24"/>
      <c r="AG31">
        <f t="shared" si="2"/>
        <v>21.6485645948</v>
      </c>
      <c r="AI31" s="34">
        <f>PXIL!M31</f>
        <v>0</v>
      </c>
      <c r="AJ31" s="34">
        <f>PXIL!S31</f>
        <v>0</v>
      </c>
      <c r="AK31" s="34">
        <f>RTM_IEX!M31</f>
        <v>0.77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4.09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0.21178040519999997</v>
      </c>
      <c r="AD32">
        <f t="shared" si="1"/>
        <v>25.000172594800002</v>
      </c>
      <c r="AE32">
        <v>0</v>
      </c>
      <c r="AF32" s="24"/>
      <c r="AG32">
        <f t="shared" si="2"/>
        <v>25.000172594800002</v>
      </c>
      <c r="AI32" s="34">
        <f>PXIL!M32</f>
        <v>0</v>
      </c>
      <c r="AJ32" s="34">
        <f>PXIL!S32</f>
        <v>0</v>
      </c>
      <c r="AK32" s="34">
        <f>RTM_IEX!M32</f>
        <v>1.83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2.58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0.19019240519999997</v>
      </c>
      <c r="AD33">
        <f t="shared" si="1"/>
        <v>22.451760594799996</v>
      </c>
      <c r="AE33">
        <v>0</v>
      </c>
      <c r="AF33" s="24"/>
      <c r="AG33">
        <f t="shared" si="2"/>
        <v>22.451760594799996</v>
      </c>
      <c r="AI33" s="34">
        <f>PXIL!M33</f>
        <v>0</v>
      </c>
      <c r="AJ33" s="34">
        <f>PXIL!S33</f>
        <v>0</v>
      </c>
      <c r="AK33" s="34">
        <f>RTM_IEX!M33</f>
        <v>0.77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2.84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0.19237640519999999</v>
      </c>
      <c r="AD34">
        <f t="shared" si="1"/>
        <v>22.709576594799998</v>
      </c>
      <c r="AE34">
        <v>0</v>
      </c>
      <c r="AF34" s="24"/>
      <c r="AG34">
        <f t="shared" si="2"/>
        <v>22.709576594799998</v>
      </c>
      <c r="AI34" s="34">
        <f>PXIL!M34</f>
        <v>0</v>
      </c>
      <c r="AJ34" s="34">
        <f>PXIL!S34</f>
        <v>0</v>
      </c>
      <c r="AK34" s="34">
        <f>RTM_IEX!M34</f>
        <v>0.77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4.46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0.2128724052</v>
      </c>
      <c r="AD35">
        <f t="shared" si="1"/>
        <v>25.129080594800001</v>
      </c>
      <c r="AE35">
        <v>0</v>
      </c>
      <c r="AF35" s="24"/>
      <c r="AG35">
        <f t="shared" si="2"/>
        <v>25.129080594800001</v>
      </c>
      <c r="AI35" s="34">
        <f>PXIL!M35</f>
        <v>0</v>
      </c>
      <c r="AJ35" s="34">
        <f>PXIL!S35</f>
        <v>0</v>
      </c>
      <c r="AK35" s="34">
        <f>RTM_IEX!M35</f>
        <v>1.59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4.1399999999999997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0.21144440519999999</v>
      </c>
      <c r="AD36">
        <f t="shared" si="1"/>
        <v>24.960508594799997</v>
      </c>
      <c r="AE36">
        <v>0</v>
      </c>
      <c r="AF36" s="24"/>
      <c r="AG36">
        <f t="shared" si="2"/>
        <v>24.960508594799997</v>
      </c>
      <c r="AI36" s="34">
        <f>PXIL!M36</f>
        <v>0</v>
      </c>
      <c r="AJ36" s="34">
        <f>PXIL!S36</f>
        <v>0</v>
      </c>
      <c r="AK36" s="34">
        <f>RTM_IEX!M36</f>
        <v>1.74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4.8899999999999997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0.21446840519999999</v>
      </c>
      <c r="AD37">
        <f t="shared" si="1"/>
        <v>25.3174845948</v>
      </c>
      <c r="AE37">
        <v>0</v>
      </c>
      <c r="AF37" s="24"/>
      <c r="AG37">
        <f t="shared" si="2"/>
        <v>25.3174845948</v>
      </c>
      <c r="AI37" s="34">
        <f>PXIL!M37</f>
        <v>0</v>
      </c>
      <c r="AJ37" s="34">
        <f>PXIL!S37</f>
        <v>0</v>
      </c>
      <c r="AK37" s="34">
        <f>RTM_IEX!M37</f>
        <v>1.35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6.89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0.22967240519999998</v>
      </c>
      <c r="AD38">
        <f t="shared" si="1"/>
        <v>27.112280594800001</v>
      </c>
      <c r="AE38">
        <v>0</v>
      </c>
      <c r="AF38" s="24"/>
      <c r="AG38">
        <f t="shared" si="2"/>
        <v>27.112280594800001</v>
      </c>
      <c r="AI38" s="34">
        <f>PXIL!M38</f>
        <v>0</v>
      </c>
      <c r="AJ38" s="34">
        <f>PXIL!S38</f>
        <v>0</v>
      </c>
      <c r="AK38" s="34">
        <f>RTM_IEX!M38</f>
        <v>1.1599999999999999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3.35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0.21035240519999998</v>
      </c>
      <c r="AD39">
        <f t="shared" si="1"/>
        <v>24.831600594800005</v>
      </c>
      <c r="AE39">
        <v>0</v>
      </c>
      <c r="AF39" s="24"/>
      <c r="AG39">
        <f t="shared" si="2"/>
        <v>24.831600594800005</v>
      </c>
      <c r="AI39" s="34">
        <f>PXIL!M39</f>
        <v>0</v>
      </c>
      <c r="AJ39" s="34">
        <f>PXIL!S39</f>
        <v>0</v>
      </c>
      <c r="AK39" s="34">
        <f>RTM_IEX!M39</f>
        <v>0.19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2.21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1.74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0.20035640519999998</v>
      </c>
      <c r="AD40">
        <f t="shared" si="1"/>
        <v>23.651596594799997</v>
      </c>
      <c r="AE40">
        <v>0</v>
      </c>
      <c r="AF40" s="24"/>
      <c r="AG40">
        <f t="shared" si="2"/>
        <v>23.651596594799997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2.72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0.21388040520000001</v>
      </c>
      <c r="AD41">
        <f t="shared" si="1"/>
        <v>25.2480725948</v>
      </c>
      <c r="AE41">
        <v>0</v>
      </c>
      <c r="AF41" s="24"/>
      <c r="AG41">
        <f t="shared" si="2"/>
        <v>25.2480725948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6.17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0.1969124052</v>
      </c>
      <c r="AD42">
        <f t="shared" si="1"/>
        <v>23.245040594799999</v>
      </c>
      <c r="AE42">
        <v>0</v>
      </c>
      <c r="AF42" s="24"/>
      <c r="AG42">
        <f t="shared" si="2"/>
        <v>23.245040594799999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4.1500000000000004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0.2001044052</v>
      </c>
      <c r="AD43">
        <f t="shared" si="1"/>
        <v>23.621848594799999</v>
      </c>
      <c r="AE43">
        <v>0</v>
      </c>
      <c r="AF43" s="24"/>
      <c r="AG43">
        <f t="shared" si="2"/>
        <v>23.621848594799999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4.53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0.2033804052</v>
      </c>
      <c r="AD44">
        <f t="shared" si="1"/>
        <v>24.0085725948</v>
      </c>
      <c r="AE44">
        <v>0</v>
      </c>
      <c r="AF44" s="24"/>
      <c r="AG44">
        <f t="shared" si="2"/>
        <v>24.0085725948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4.92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0.19766840520000001</v>
      </c>
      <c r="AD45">
        <f t="shared" si="1"/>
        <v>23.3342845948</v>
      </c>
      <c r="AE45">
        <v>0</v>
      </c>
      <c r="AF45" s="24"/>
      <c r="AG45">
        <f t="shared" si="2"/>
        <v>23.3342845948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4.24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19.291952999999999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0.16776440519999999</v>
      </c>
      <c r="AD46">
        <f t="shared" si="1"/>
        <v>19.804188594799999</v>
      </c>
      <c r="AE46">
        <v>0</v>
      </c>
      <c r="AF46" s="24"/>
      <c r="AG46">
        <f t="shared" si="2"/>
        <v>19.804188594799999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0.68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0.1717964052</v>
      </c>
      <c r="AD47">
        <f t="shared" si="1"/>
        <v>20.280156594800001</v>
      </c>
      <c r="AE47">
        <v>0</v>
      </c>
      <c r="AF47" s="24"/>
      <c r="AG47">
        <f t="shared" si="2"/>
        <v>20.280156594800001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1.1599999999999999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19.291952999999999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0.16364840519999999</v>
      </c>
      <c r="AD48">
        <f t="shared" si="1"/>
        <v>19.318304594800001</v>
      </c>
      <c r="AE48">
        <v>0</v>
      </c>
      <c r="AF48" s="24"/>
      <c r="AG48">
        <f t="shared" si="2"/>
        <v>19.318304594800001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19.291952999999999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1.74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0.17666840519999996</v>
      </c>
      <c r="AD49">
        <f t="shared" si="1"/>
        <v>20.855284594799997</v>
      </c>
      <c r="AE49">
        <v>0</v>
      </c>
      <c r="AF49" s="24"/>
      <c r="AG49">
        <f t="shared" si="2"/>
        <v>20.855284594799997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19.291952999999999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1.93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0.17826440519999998</v>
      </c>
      <c r="AD50">
        <f t="shared" si="1"/>
        <v>21.043688594799999</v>
      </c>
      <c r="AE50">
        <v>0</v>
      </c>
      <c r="AF50" s="24"/>
      <c r="AG50">
        <f t="shared" si="2"/>
        <v>21.043688594799999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19.291952999999999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0.19288040519999999</v>
      </c>
      <c r="AD51">
        <f t="shared" si="1"/>
        <v>22.769072594800001</v>
      </c>
      <c r="AE51">
        <v>0</v>
      </c>
      <c r="AF51" s="24"/>
      <c r="AG51">
        <f t="shared" si="2"/>
        <v>22.769072594800001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3.67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19.291952999999999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0.2033804052</v>
      </c>
      <c r="AD52">
        <f t="shared" si="1"/>
        <v>24.0085725948</v>
      </c>
      <c r="AE52">
        <v>0</v>
      </c>
      <c r="AF52" s="24"/>
      <c r="AG52">
        <f t="shared" si="2"/>
        <v>24.0085725948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4.92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19.291952999999999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0.18960440519999999</v>
      </c>
      <c r="AD53">
        <f t="shared" si="1"/>
        <v>22.3823485948</v>
      </c>
      <c r="AE53">
        <v>0</v>
      </c>
      <c r="AF53" s="24"/>
      <c r="AG53">
        <f t="shared" si="2"/>
        <v>22.3823485948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3.28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19.291952999999999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0.2001044052</v>
      </c>
      <c r="AD54">
        <f t="shared" si="1"/>
        <v>23.621848594799999</v>
      </c>
      <c r="AE54">
        <v>0</v>
      </c>
      <c r="AF54" s="24"/>
      <c r="AG54">
        <f t="shared" si="2"/>
        <v>23.621848594799999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4.53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0.2066564052</v>
      </c>
      <c r="AD55">
        <f t="shared" si="1"/>
        <v>24.395296594799998</v>
      </c>
      <c r="AE55">
        <v>0</v>
      </c>
      <c r="AF55" s="24"/>
      <c r="AG55">
        <f t="shared" si="2"/>
        <v>24.395296594799998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5.31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0.22278440520000001</v>
      </c>
      <c r="AD56">
        <f t="shared" si="1"/>
        <v>26.299168594800001</v>
      </c>
      <c r="AE56">
        <v>0</v>
      </c>
      <c r="AF56" s="24"/>
      <c r="AG56">
        <f t="shared" si="2"/>
        <v>26.299168594800001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7.23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0.2098484052</v>
      </c>
      <c r="AD57">
        <f t="shared" si="1"/>
        <v>24.772104594800002</v>
      </c>
      <c r="AE57">
        <v>0</v>
      </c>
      <c r="AF57" s="24"/>
      <c r="AG57">
        <f t="shared" si="2"/>
        <v>24.772104594800002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5.69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0.2058164052</v>
      </c>
      <c r="AD58">
        <f t="shared" si="1"/>
        <v>24.2961365948</v>
      </c>
      <c r="AE58">
        <v>0</v>
      </c>
      <c r="AF58" s="24"/>
      <c r="AG58">
        <f t="shared" si="2"/>
        <v>24.2961365948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5.21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19.291952999999999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0.18557240519999998</v>
      </c>
      <c r="AD59">
        <f t="shared" si="1"/>
        <v>21.906380594800002</v>
      </c>
      <c r="AE59">
        <v>0</v>
      </c>
      <c r="AF59" s="24"/>
      <c r="AG59">
        <f t="shared" si="2"/>
        <v>21.906380594800002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0.18876440519999999</v>
      </c>
      <c r="AD60">
        <f t="shared" si="1"/>
        <v>22.283188594799999</v>
      </c>
      <c r="AE60">
        <v>0</v>
      </c>
      <c r="AF60" s="24"/>
      <c r="AG60">
        <f t="shared" si="2"/>
        <v>22.283188594799999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3.18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0.1993484052</v>
      </c>
      <c r="AD61">
        <f t="shared" si="1"/>
        <v>23.532604594800002</v>
      </c>
      <c r="AE61">
        <v>0</v>
      </c>
      <c r="AF61" s="24"/>
      <c r="AG61">
        <f t="shared" si="2"/>
        <v>23.532604594800002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4.4400000000000004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0.2033804052</v>
      </c>
      <c r="AD62">
        <f t="shared" si="1"/>
        <v>24.0085725948</v>
      </c>
      <c r="AE62">
        <v>0</v>
      </c>
      <c r="AF62" s="24"/>
      <c r="AG62">
        <f t="shared" si="2"/>
        <v>24.0085725948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4.92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0.20825240519999999</v>
      </c>
      <c r="AD63">
        <f t="shared" si="1"/>
        <v>24.5837005948</v>
      </c>
      <c r="AE63">
        <v>0</v>
      </c>
      <c r="AF63" s="24"/>
      <c r="AG63">
        <f t="shared" si="2"/>
        <v>24.5837005948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0.21472040519999999</v>
      </c>
      <c r="AD64">
        <f t="shared" si="1"/>
        <v>25.347232594799998</v>
      </c>
      <c r="AE64">
        <v>0</v>
      </c>
      <c r="AF64" s="24"/>
      <c r="AG64">
        <f t="shared" si="2"/>
        <v>25.347232594799998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6.27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0.21472040519999999</v>
      </c>
      <c r="AD65">
        <f t="shared" si="1"/>
        <v>25.347232594799998</v>
      </c>
      <c r="AE65">
        <v>0</v>
      </c>
      <c r="AF65" s="24"/>
      <c r="AG65">
        <f t="shared" si="2"/>
        <v>25.347232594799998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6.27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0.21312440520000001</v>
      </c>
      <c r="AD66">
        <f t="shared" si="1"/>
        <v>25.158828594799999</v>
      </c>
      <c r="AE66">
        <v>0</v>
      </c>
      <c r="AF66" s="24"/>
      <c r="AG66">
        <f t="shared" si="2"/>
        <v>25.158828594799999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6.08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0.48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0.19691240519999997</v>
      </c>
      <c r="AD67">
        <f t="shared" si="1"/>
        <v>23.245040594799999</v>
      </c>
      <c r="AE67">
        <v>0</v>
      </c>
      <c r="AF67" s="24"/>
      <c r="AG67">
        <f t="shared" si="2"/>
        <v>23.245040594799999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3.67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1.25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0.1994324052</v>
      </c>
      <c r="AD68">
        <f t="shared" ref="AD68:AD98" si="4">SUM(B68:AB68,AI68:AV68)-AC68</f>
        <v>23.542520594800003</v>
      </c>
      <c r="AE68">
        <v>0</v>
      </c>
      <c r="AF68" s="24"/>
      <c r="AG68">
        <f t="shared" ref="AG68:AG98" si="5">SUM(AD68:AF68)</f>
        <v>23.542520594800003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0.1993484052</v>
      </c>
      <c r="AD69">
        <f t="shared" si="4"/>
        <v>23.532604594800002</v>
      </c>
      <c r="AE69">
        <v>0</v>
      </c>
      <c r="AF69" s="24"/>
      <c r="AG69">
        <f t="shared" si="5"/>
        <v>23.532604594800002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4.4400000000000004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1.25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0.21346040519999998</v>
      </c>
      <c r="AD70">
        <f t="shared" si="4"/>
        <v>25.198492594800001</v>
      </c>
      <c r="AE70">
        <v>0</v>
      </c>
      <c r="AF70" s="24"/>
      <c r="AG70">
        <f t="shared" si="5"/>
        <v>25.198492594800001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4.7699999999999996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3.86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0.23059640519999997</v>
      </c>
      <c r="AD71">
        <f t="shared" si="4"/>
        <v>27.2213565948</v>
      </c>
      <c r="AE71">
        <v>0</v>
      </c>
      <c r="AF71" s="24"/>
      <c r="AG71">
        <f t="shared" si="5"/>
        <v>27.2213565948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4.3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3.28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0.24092840519999997</v>
      </c>
      <c r="AD72">
        <f t="shared" si="4"/>
        <v>28.441024594800002</v>
      </c>
      <c r="AE72">
        <v>0</v>
      </c>
      <c r="AF72" s="24"/>
      <c r="AG72">
        <f t="shared" si="5"/>
        <v>28.441024594800002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6.01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0.22446440519999999</v>
      </c>
      <c r="AD73">
        <f t="shared" si="4"/>
        <v>26.4974885948</v>
      </c>
      <c r="AE73">
        <v>0</v>
      </c>
      <c r="AF73" s="24"/>
      <c r="AG73">
        <f t="shared" si="5"/>
        <v>26.4974885948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7.43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0.39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0.24680840519999997</v>
      </c>
      <c r="AD74">
        <f t="shared" si="4"/>
        <v>29.135144594800003</v>
      </c>
      <c r="AE74">
        <v>0</v>
      </c>
      <c r="AF74" s="24"/>
      <c r="AG74">
        <f t="shared" si="5"/>
        <v>29.135144594800003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9.6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0.24529640519999998</v>
      </c>
      <c r="AD75">
        <f t="shared" si="4"/>
        <v>28.956656594799998</v>
      </c>
      <c r="AE75">
        <v>0</v>
      </c>
      <c r="AF75" s="24"/>
      <c r="AG75">
        <f t="shared" si="5"/>
        <v>28.956656594799998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7.31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2.5099999999999998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0.21430040519999996</v>
      </c>
      <c r="AD76">
        <f t="shared" si="4"/>
        <v>25.297652594799999</v>
      </c>
      <c r="AE76">
        <v>0</v>
      </c>
      <c r="AF76" s="24"/>
      <c r="AG76">
        <f t="shared" si="5"/>
        <v>25.297652594799999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3.61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4.24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0.22093640520000002</v>
      </c>
      <c r="AD77">
        <f t="shared" si="4"/>
        <v>26.081016594800001</v>
      </c>
      <c r="AE77">
        <v>0</v>
      </c>
      <c r="AF77" s="24"/>
      <c r="AG77">
        <f t="shared" si="5"/>
        <v>26.081016594800001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2.77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0.20741240519999998</v>
      </c>
      <c r="AD78">
        <f t="shared" si="4"/>
        <v>24.484540594799999</v>
      </c>
      <c r="AE78">
        <v>0</v>
      </c>
      <c r="AF78" s="24"/>
      <c r="AG78">
        <f t="shared" si="5"/>
        <v>24.484540594799999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8.39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0.23252840519999998</v>
      </c>
      <c r="AD79">
        <f t="shared" si="4"/>
        <v>27.4494245948</v>
      </c>
      <c r="AE79">
        <v>0</v>
      </c>
      <c r="AF79" s="24"/>
      <c r="AG79">
        <f t="shared" si="5"/>
        <v>27.4494245948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5.69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0.2098484052</v>
      </c>
      <c r="AD80">
        <f t="shared" si="4"/>
        <v>24.772104594800002</v>
      </c>
      <c r="AE80">
        <v>0</v>
      </c>
      <c r="AF80" s="24"/>
      <c r="AG80">
        <f t="shared" si="5"/>
        <v>24.772104594800002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8.8699999999999992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0.23866040519999995</v>
      </c>
      <c r="AD81">
        <f t="shared" si="4"/>
        <v>28.173292594799996</v>
      </c>
      <c r="AE81">
        <v>0</v>
      </c>
      <c r="AF81" s="24"/>
      <c r="AG81">
        <f t="shared" si="5"/>
        <v>28.173292594799996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0.25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3.76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0.26470040519999999</v>
      </c>
      <c r="AD82">
        <f t="shared" si="4"/>
        <v>31.247252594799999</v>
      </c>
      <c r="AE82">
        <v>0</v>
      </c>
      <c r="AF82" s="24"/>
      <c r="AG82">
        <f t="shared" si="5"/>
        <v>31.247252594799999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8.4600000000000009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10.9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0.25361240519999995</v>
      </c>
      <c r="AD83">
        <f t="shared" si="4"/>
        <v>29.9383405948</v>
      </c>
      <c r="AE83">
        <v>0</v>
      </c>
      <c r="AF83" s="24"/>
      <c r="AG83">
        <f t="shared" si="5"/>
        <v>29.9383405948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8.3000000000000007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0.23177240519999998</v>
      </c>
      <c r="AD84">
        <f t="shared" si="4"/>
        <v>27.360180594799999</v>
      </c>
      <c r="AE84">
        <v>0</v>
      </c>
      <c r="AF84" s="24"/>
      <c r="AG84">
        <f t="shared" si="5"/>
        <v>27.360180594799999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7.33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0.22362440519999996</v>
      </c>
      <c r="AD85">
        <f t="shared" si="4"/>
        <v>26.398328594799999</v>
      </c>
      <c r="AE85">
        <v>0</v>
      </c>
      <c r="AF85" s="24"/>
      <c r="AG85">
        <f t="shared" si="5"/>
        <v>26.398328594799999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6.46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0.23429240519999997</v>
      </c>
      <c r="AD86">
        <f t="shared" si="4"/>
        <v>27.657660594799999</v>
      </c>
      <c r="AE86">
        <v>0</v>
      </c>
      <c r="AF86" s="24"/>
      <c r="AG86">
        <f t="shared" si="5"/>
        <v>27.657660594799999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2.04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10.42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0.24958040519999999</v>
      </c>
      <c r="AD87">
        <f t="shared" si="4"/>
        <v>29.462372594800001</v>
      </c>
      <c r="AE87">
        <v>0</v>
      </c>
      <c r="AF87" s="24"/>
      <c r="AG87">
        <f t="shared" si="5"/>
        <v>29.462372594800001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0.22690040519999996</v>
      </c>
      <c r="AD88">
        <f t="shared" si="4"/>
        <v>26.7850525948</v>
      </c>
      <c r="AE88">
        <v>0</v>
      </c>
      <c r="AF88" s="24"/>
      <c r="AG88">
        <f t="shared" si="5"/>
        <v>26.7850525948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8.3000000000000007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0.23177240519999998</v>
      </c>
      <c r="AD89">
        <f t="shared" si="4"/>
        <v>27.360180594799999</v>
      </c>
      <c r="AE89">
        <v>0</v>
      </c>
      <c r="AF89" s="24"/>
      <c r="AG89">
        <f t="shared" si="5"/>
        <v>27.360180594799999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8.68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0.23496440519999998</v>
      </c>
      <c r="AD90">
        <f t="shared" si="4"/>
        <v>27.7369885948</v>
      </c>
      <c r="AE90">
        <v>0</v>
      </c>
      <c r="AF90" s="24"/>
      <c r="AG90">
        <f t="shared" si="5"/>
        <v>27.7369885948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3.86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0.19834040519999999</v>
      </c>
      <c r="AD91">
        <f t="shared" si="4"/>
        <v>23.4136125948</v>
      </c>
      <c r="AE91">
        <v>0</v>
      </c>
      <c r="AF91" s="24"/>
      <c r="AG91">
        <f t="shared" si="5"/>
        <v>23.4136125948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0.46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5.0199999999999996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0.20556440519999999</v>
      </c>
      <c r="AD92">
        <f t="shared" si="4"/>
        <v>24.266388594799999</v>
      </c>
      <c r="AE92">
        <v>0</v>
      </c>
      <c r="AF92" s="24"/>
      <c r="AG92">
        <f t="shared" si="5"/>
        <v>24.266388594799999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4.24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0.19859240520000002</v>
      </c>
      <c r="AD93">
        <f t="shared" si="4"/>
        <v>23.443360594800005</v>
      </c>
      <c r="AE93">
        <v>0</v>
      </c>
      <c r="AF93" s="24"/>
      <c r="AG93">
        <f t="shared" si="5"/>
        <v>23.443360594800005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5.59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0.21152840519999996</v>
      </c>
      <c r="AD94">
        <f t="shared" si="4"/>
        <v>24.970424594800001</v>
      </c>
      <c r="AE94">
        <v>0</v>
      </c>
      <c r="AF94" s="24"/>
      <c r="AG94">
        <f t="shared" si="5"/>
        <v>24.970424594800001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4.53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0.2030444052</v>
      </c>
      <c r="AD95">
        <f t="shared" si="4"/>
        <v>23.968908594800002</v>
      </c>
      <c r="AE95">
        <v>0</v>
      </c>
      <c r="AF95" s="24"/>
      <c r="AG95">
        <f t="shared" si="5"/>
        <v>23.968908594800002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0.35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4.7300000000000004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0.20800040519999999</v>
      </c>
      <c r="AD96">
        <f t="shared" si="4"/>
        <v>24.553952594799998</v>
      </c>
      <c r="AE96">
        <v>0</v>
      </c>
      <c r="AF96" s="24"/>
      <c r="AG96">
        <f t="shared" si="5"/>
        <v>24.553952594799998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0.74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3.67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0.19876040519999999</v>
      </c>
      <c r="AD97">
        <f t="shared" si="4"/>
        <v>23.463192594800002</v>
      </c>
      <c r="AE97">
        <v>0</v>
      </c>
      <c r="AF97" s="24"/>
      <c r="AG97">
        <f t="shared" si="5"/>
        <v>23.463192594800002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19.291952999999999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1.54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0.17608040519999998</v>
      </c>
      <c r="AD98">
        <f t="shared" si="4"/>
        <v>20.785872594800001</v>
      </c>
      <c r="AE98">
        <v>0</v>
      </c>
      <c r="AF98" s="24"/>
      <c r="AG98">
        <f t="shared" si="5"/>
        <v>20.785872594800001</v>
      </c>
      <c r="AI98" s="34">
        <f>PXIL!M98</f>
        <v>0</v>
      </c>
      <c r="AJ98" s="34">
        <f>PXIL!S98</f>
        <v>0</v>
      </c>
      <c r="AK98" s="34">
        <f>RTM_IEX!M98</f>
        <v>0.1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0.45764805699999939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5.7765000000000011E-2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4.7832376787999998E-3</v>
      </c>
      <c r="AD99">
        <f t="shared" si="6"/>
        <v>0.56464981932119995</v>
      </c>
      <c r="AE99">
        <f t="shared" ref="AE99:AT99" si="8">SUM(AE3:AE98)/4000</f>
        <v>0</v>
      </c>
      <c r="AG99">
        <f t="shared" si="8"/>
        <v>0.56464981932119995</v>
      </c>
      <c r="AI99">
        <f t="shared" si="8"/>
        <v>0</v>
      </c>
      <c r="AJ99">
        <f t="shared" si="8"/>
        <v>0</v>
      </c>
      <c r="AK99">
        <f t="shared" si="8"/>
        <v>3.2774999999999992E-3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5.0742500000000003E-2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270</v>
      </c>
      <c r="C3" s="16">
        <f>'[1]01'!C5</f>
        <v>0</v>
      </c>
      <c r="D3" s="16">
        <f>'[1]01'!D5</f>
        <v>65</v>
      </c>
      <c r="E3" s="16">
        <f>'[1]01'!E5</f>
        <v>0</v>
      </c>
      <c r="F3" s="15">
        <f>SUM(B3:E3)</f>
        <v>335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270</v>
      </c>
      <c r="C4" s="16">
        <f>'[1]01'!C6</f>
        <v>0</v>
      </c>
      <c r="D4" s="16">
        <f>'[1]01'!D6</f>
        <v>65</v>
      </c>
      <c r="E4" s="16">
        <f>'[1]01'!E6</f>
        <v>0</v>
      </c>
      <c r="F4" s="15">
        <f>SUM(B4:E4)</f>
        <v>335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270</v>
      </c>
      <c r="C5" s="16">
        <f>'[1]01'!C7</f>
        <v>0</v>
      </c>
      <c r="D5" s="16">
        <f>'[1]01'!D7</f>
        <v>65</v>
      </c>
      <c r="E5" s="16">
        <f>'[1]01'!E7</f>
        <v>0</v>
      </c>
      <c r="F5" s="15">
        <f t="shared" ref="F5:F68" si="6">SUM(B5:E5)</f>
        <v>335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'[1]01'!B8</f>
        <v>270</v>
      </c>
      <c r="C6" s="16">
        <f>'[1]01'!C8</f>
        <v>0</v>
      </c>
      <c r="D6" s="16">
        <f>'[1]01'!D8</f>
        <v>65</v>
      </c>
      <c r="E6" s="16">
        <f>'[1]01'!E8</f>
        <v>0</v>
      </c>
      <c r="F6" s="15">
        <f t="shared" si="6"/>
        <v>335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270</v>
      </c>
      <c r="C7" s="16">
        <f>'[1]01'!C9</f>
        <v>0</v>
      </c>
      <c r="D7" s="16">
        <f>'[1]01'!D9</f>
        <v>65</v>
      </c>
      <c r="E7" s="16">
        <f>'[1]01'!E9</f>
        <v>0</v>
      </c>
      <c r="F7" s="15">
        <f t="shared" si="6"/>
        <v>335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270</v>
      </c>
      <c r="C8" s="16">
        <f>'[1]01'!C10</f>
        <v>0</v>
      </c>
      <c r="D8" s="16">
        <f>'[1]01'!D10</f>
        <v>65</v>
      </c>
      <c r="E8" s="16">
        <f>'[1]01'!E10</f>
        <v>0</v>
      </c>
      <c r="F8" s="15">
        <f t="shared" si="6"/>
        <v>335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270</v>
      </c>
      <c r="C9" s="16">
        <f>'[1]01'!C11</f>
        <v>0</v>
      </c>
      <c r="D9" s="16">
        <f>'[1]01'!D11</f>
        <v>65</v>
      </c>
      <c r="E9" s="16">
        <f>'[1]01'!E11</f>
        <v>0</v>
      </c>
      <c r="F9" s="15">
        <f t="shared" si="6"/>
        <v>335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270</v>
      </c>
      <c r="C10" s="16">
        <f>'[1]01'!C12</f>
        <v>0</v>
      </c>
      <c r="D10" s="16">
        <f>'[1]01'!D12</f>
        <v>65</v>
      </c>
      <c r="E10" s="16">
        <f>'[1]01'!E12</f>
        <v>0</v>
      </c>
      <c r="F10" s="15">
        <f t="shared" si="6"/>
        <v>335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270</v>
      </c>
      <c r="C11" s="16">
        <f>'[1]01'!C13</f>
        <v>0</v>
      </c>
      <c r="D11" s="16">
        <f>'[1]01'!D13</f>
        <v>65</v>
      </c>
      <c r="E11" s="16">
        <f>'[1]01'!E13</f>
        <v>0</v>
      </c>
      <c r="F11" s="15">
        <f t="shared" si="6"/>
        <v>335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270</v>
      </c>
      <c r="C12" s="16">
        <f>'[1]01'!C14</f>
        <v>0</v>
      </c>
      <c r="D12" s="16">
        <f>'[1]01'!D14</f>
        <v>65</v>
      </c>
      <c r="E12" s="16">
        <f>'[1]01'!E14</f>
        <v>0</v>
      </c>
      <c r="F12" s="15">
        <f t="shared" si="6"/>
        <v>335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270</v>
      </c>
      <c r="C13" s="16">
        <f>'[1]01'!C15</f>
        <v>0</v>
      </c>
      <c r="D13" s="16">
        <f>'[1]01'!D15</f>
        <v>65</v>
      </c>
      <c r="E13" s="16">
        <f>'[1]01'!E15</f>
        <v>0</v>
      </c>
      <c r="F13" s="15">
        <f t="shared" si="6"/>
        <v>335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270</v>
      </c>
      <c r="C14" s="16">
        <f>'[1]01'!C16</f>
        <v>0</v>
      </c>
      <c r="D14" s="16">
        <f>'[1]01'!D16</f>
        <v>65</v>
      </c>
      <c r="E14" s="16">
        <f>'[1]01'!E16</f>
        <v>0</v>
      </c>
      <c r="F14" s="15">
        <f t="shared" si="6"/>
        <v>335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270</v>
      </c>
      <c r="C15" s="16">
        <f>'[1]01'!C17</f>
        <v>0</v>
      </c>
      <c r="D15" s="16">
        <f>'[1]01'!D17</f>
        <v>65</v>
      </c>
      <c r="E15" s="16">
        <f>'[1]01'!E17</f>
        <v>0</v>
      </c>
      <c r="F15" s="15">
        <f t="shared" si="6"/>
        <v>335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270</v>
      </c>
      <c r="C16" s="16">
        <f>'[1]01'!C18</f>
        <v>0</v>
      </c>
      <c r="D16" s="16">
        <f>'[1]01'!D18</f>
        <v>65</v>
      </c>
      <c r="E16" s="16">
        <f>'[1]01'!E18</f>
        <v>0</v>
      </c>
      <c r="F16" s="15">
        <f t="shared" si="6"/>
        <v>335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270</v>
      </c>
      <c r="C17" s="16">
        <f>'[1]01'!C19</f>
        <v>0</v>
      </c>
      <c r="D17" s="16">
        <f>'[1]01'!D19</f>
        <v>65</v>
      </c>
      <c r="E17" s="16">
        <f>'[1]01'!E19</f>
        <v>0</v>
      </c>
      <c r="F17" s="15">
        <f t="shared" si="6"/>
        <v>335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270</v>
      </c>
      <c r="C18" s="16">
        <f>'[1]01'!C20</f>
        <v>0</v>
      </c>
      <c r="D18" s="16">
        <f>'[1]01'!D20</f>
        <v>65</v>
      </c>
      <c r="E18" s="16">
        <f>'[1]01'!E20</f>
        <v>0</v>
      </c>
      <c r="F18" s="15">
        <f t="shared" si="6"/>
        <v>335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270</v>
      </c>
      <c r="C19" s="16">
        <f>'[1]01'!C21</f>
        <v>0</v>
      </c>
      <c r="D19" s="16">
        <f>'[1]01'!D21</f>
        <v>65</v>
      </c>
      <c r="E19" s="16">
        <f>'[1]01'!E21</f>
        <v>0</v>
      </c>
      <c r="F19" s="15">
        <f t="shared" si="6"/>
        <v>335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270</v>
      </c>
      <c r="C20" s="16">
        <f>'[1]01'!C22</f>
        <v>0</v>
      </c>
      <c r="D20" s="16">
        <f>'[1]01'!D22</f>
        <v>65</v>
      </c>
      <c r="E20" s="16">
        <f>'[1]01'!E22</f>
        <v>0</v>
      </c>
      <c r="F20" s="15">
        <f t="shared" si="6"/>
        <v>335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270</v>
      </c>
      <c r="C21" s="16">
        <f>'[1]01'!C23</f>
        <v>0</v>
      </c>
      <c r="D21" s="16">
        <f>'[1]01'!D23</f>
        <v>65</v>
      </c>
      <c r="E21" s="16">
        <f>'[1]01'!E23</f>
        <v>0</v>
      </c>
      <c r="F21" s="15">
        <f t="shared" si="6"/>
        <v>335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270</v>
      </c>
      <c r="C22" s="16">
        <f>'[1]01'!C24</f>
        <v>0</v>
      </c>
      <c r="D22" s="16">
        <f>'[1]01'!D24</f>
        <v>65</v>
      </c>
      <c r="E22" s="16">
        <f>'[1]01'!E24</f>
        <v>0</v>
      </c>
      <c r="F22" s="15">
        <f t="shared" si="6"/>
        <v>335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270</v>
      </c>
      <c r="C23" s="16">
        <f>'[1]01'!C25</f>
        <v>0</v>
      </c>
      <c r="D23" s="16">
        <f>'[1]01'!D25</f>
        <v>65</v>
      </c>
      <c r="E23" s="16">
        <f>'[1]01'!E25</f>
        <v>0</v>
      </c>
      <c r="F23" s="15">
        <f t="shared" si="6"/>
        <v>335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270</v>
      </c>
      <c r="C24" s="16">
        <f>'[1]01'!C26</f>
        <v>0</v>
      </c>
      <c r="D24" s="16">
        <f>'[1]01'!D26</f>
        <v>65</v>
      </c>
      <c r="E24" s="16">
        <f>'[1]01'!E26</f>
        <v>0</v>
      </c>
      <c r="F24" s="15">
        <f t="shared" si="6"/>
        <v>335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270</v>
      </c>
      <c r="C25" s="16">
        <f>'[1]01'!C27</f>
        <v>0</v>
      </c>
      <c r="D25" s="16">
        <f>'[1]01'!D27</f>
        <v>65</v>
      </c>
      <c r="E25" s="16">
        <f>'[1]01'!E27</f>
        <v>0</v>
      </c>
      <c r="F25" s="15">
        <f t="shared" si="6"/>
        <v>335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270</v>
      </c>
      <c r="C26" s="16">
        <f>'[1]01'!C28</f>
        <v>0</v>
      </c>
      <c r="D26" s="16">
        <f>'[1]01'!D28</f>
        <v>65</v>
      </c>
      <c r="E26" s="16">
        <f>'[1]01'!E28</f>
        <v>0</v>
      </c>
      <c r="F26" s="15">
        <f t="shared" si="6"/>
        <v>335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270</v>
      </c>
      <c r="C27" s="16">
        <f>'[1]01'!C29</f>
        <v>0</v>
      </c>
      <c r="D27" s="16">
        <f>'[1]01'!D29</f>
        <v>65</v>
      </c>
      <c r="E27" s="16">
        <f>'[1]01'!E29</f>
        <v>0</v>
      </c>
      <c r="F27" s="15">
        <f t="shared" si="6"/>
        <v>335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270</v>
      </c>
      <c r="C28" s="16">
        <f>'[1]01'!C30</f>
        <v>0</v>
      </c>
      <c r="D28" s="16">
        <f>'[1]01'!D30</f>
        <v>65</v>
      </c>
      <c r="E28" s="16">
        <f>'[1]01'!E30</f>
        <v>0</v>
      </c>
      <c r="F28" s="15">
        <f t="shared" si="6"/>
        <v>335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270</v>
      </c>
      <c r="C29" s="16">
        <f>'[1]01'!C31</f>
        <v>0</v>
      </c>
      <c r="D29" s="16">
        <f>'[1]01'!D31</f>
        <v>65</v>
      </c>
      <c r="E29" s="16">
        <f>'[1]01'!E31</f>
        <v>0</v>
      </c>
      <c r="F29" s="15">
        <f t="shared" si="6"/>
        <v>335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270</v>
      </c>
      <c r="C30" s="16">
        <f>'[1]01'!C32</f>
        <v>0</v>
      </c>
      <c r="D30" s="16">
        <f>'[1]01'!D32</f>
        <v>65</v>
      </c>
      <c r="E30" s="16">
        <f>'[1]01'!E32</f>
        <v>0</v>
      </c>
      <c r="F30" s="15">
        <f t="shared" si="6"/>
        <v>335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270</v>
      </c>
      <c r="C31" s="16">
        <f>'[1]01'!C33</f>
        <v>0</v>
      </c>
      <c r="D31" s="16">
        <f>'[1]01'!D33</f>
        <v>65</v>
      </c>
      <c r="E31" s="16">
        <f>'[1]01'!E33</f>
        <v>0</v>
      </c>
      <c r="F31" s="15">
        <f t="shared" si="6"/>
        <v>335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270</v>
      </c>
      <c r="C32" s="16">
        <f>'[1]01'!C34</f>
        <v>0</v>
      </c>
      <c r="D32" s="16">
        <f>'[1]01'!D34</f>
        <v>65</v>
      </c>
      <c r="E32" s="16">
        <f>'[1]01'!E34</f>
        <v>0</v>
      </c>
      <c r="F32" s="15">
        <f t="shared" si="6"/>
        <v>335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270</v>
      </c>
      <c r="C33" s="16">
        <f>'[1]01'!C35</f>
        <v>0</v>
      </c>
      <c r="D33" s="16">
        <f>'[1]01'!D35</f>
        <v>65</v>
      </c>
      <c r="E33" s="16">
        <f>'[1]01'!E35</f>
        <v>0</v>
      </c>
      <c r="F33" s="15">
        <f t="shared" si="6"/>
        <v>335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270</v>
      </c>
      <c r="C34" s="16">
        <f>'[1]01'!C36</f>
        <v>0</v>
      </c>
      <c r="D34" s="16">
        <f>'[1]01'!D36</f>
        <v>65</v>
      </c>
      <c r="E34" s="16">
        <f>'[1]01'!E36</f>
        <v>0</v>
      </c>
      <c r="F34" s="15">
        <f t="shared" si="6"/>
        <v>335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270</v>
      </c>
      <c r="C35" s="16">
        <f>'[1]01'!C37</f>
        <v>0</v>
      </c>
      <c r="D35" s="16">
        <f>'[1]01'!D37</f>
        <v>65</v>
      </c>
      <c r="E35" s="16">
        <f>'[1]01'!E37</f>
        <v>0</v>
      </c>
      <c r="F35" s="15">
        <f t="shared" si="6"/>
        <v>335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270</v>
      </c>
      <c r="C36" s="16">
        <f>'[1]01'!C38</f>
        <v>0</v>
      </c>
      <c r="D36" s="16">
        <f>'[1]01'!D38</f>
        <v>65</v>
      </c>
      <c r="E36" s="16">
        <f>'[1]01'!E38</f>
        <v>0</v>
      </c>
      <c r="F36" s="15">
        <f t="shared" si="6"/>
        <v>335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270</v>
      </c>
      <c r="C37" s="16">
        <f>'[1]01'!C39</f>
        <v>0</v>
      </c>
      <c r="D37" s="16">
        <f>'[1]01'!D39</f>
        <v>65</v>
      </c>
      <c r="E37" s="16">
        <f>'[1]01'!E39</f>
        <v>0</v>
      </c>
      <c r="F37" s="15">
        <f t="shared" si="6"/>
        <v>335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270</v>
      </c>
      <c r="C38" s="16">
        <f>'[1]01'!C40</f>
        <v>0</v>
      </c>
      <c r="D38" s="16">
        <f>'[1]01'!D40</f>
        <v>65</v>
      </c>
      <c r="E38" s="16">
        <f>'[1]01'!E40</f>
        <v>0</v>
      </c>
      <c r="F38" s="15">
        <f t="shared" si="6"/>
        <v>335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270</v>
      </c>
      <c r="C39" s="16">
        <f>'[1]01'!C41</f>
        <v>0</v>
      </c>
      <c r="D39" s="16">
        <f>'[1]01'!D41</f>
        <v>65</v>
      </c>
      <c r="E39" s="16">
        <f>'[1]01'!E41</f>
        <v>0</v>
      </c>
      <c r="F39" s="15">
        <f t="shared" si="6"/>
        <v>335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270</v>
      </c>
      <c r="C40" s="16">
        <f>'[1]01'!C42</f>
        <v>0</v>
      </c>
      <c r="D40" s="16">
        <f>'[1]01'!D42</f>
        <v>65</v>
      </c>
      <c r="E40" s="16">
        <f>'[1]01'!E42</f>
        <v>0</v>
      </c>
      <c r="F40" s="15">
        <f t="shared" si="6"/>
        <v>335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270</v>
      </c>
      <c r="C41" s="16">
        <f>'[1]01'!C43</f>
        <v>0</v>
      </c>
      <c r="D41" s="16">
        <f>'[1]01'!D43</f>
        <v>65</v>
      </c>
      <c r="E41" s="16">
        <f>'[1]01'!E43</f>
        <v>0</v>
      </c>
      <c r="F41" s="15">
        <f t="shared" si="6"/>
        <v>335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270</v>
      </c>
      <c r="C42" s="16">
        <f>'[1]01'!C44</f>
        <v>0</v>
      </c>
      <c r="D42" s="16">
        <f>'[1]01'!D44</f>
        <v>65</v>
      </c>
      <c r="E42" s="16">
        <f>'[1]01'!E44</f>
        <v>0</v>
      </c>
      <c r="F42" s="15">
        <f t="shared" si="6"/>
        <v>335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270</v>
      </c>
      <c r="C43" s="16">
        <f>'[1]01'!C45</f>
        <v>0</v>
      </c>
      <c r="D43" s="16">
        <f>'[1]01'!D45</f>
        <v>65</v>
      </c>
      <c r="E43" s="16">
        <f>'[1]01'!E45</f>
        <v>0</v>
      </c>
      <c r="F43" s="15">
        <f t="shared" si="6"/>
        <v>335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270</v>
      </c>
      <c r="C44" s="16">
        <f>'[1]01'!C46</f>
        <v>0</v>
      </c>
      <c r="D44" s="16">
        <f>'[1]01'!D46</f>
        <v>65</v>
      </c>
      <c r="E44" s="16">
        <f>'[1]01'!E46</f>
        <v>0</v>
      </c>
      <c r="F44" s="15">
        <f t="shared" si="6"/>
        <v>335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270</v>
      </c>
      <c r="C45" s="16">
        <f>'[1]01'!C47</f>
        <v>0</v>
      </c>
      <c r="D45" s="16">
        <f>'[1]01'!D47</f>
        <v>65</v>
      </c>
      <c r="E45" s="16">
        <f>'[1]01'!E47</f>
        <v>0</v>
      </c>
      <c r="F45" s="15">
        <f t="shared" si="6"/>
        <v>335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270</v>
      </c>
      <c r="C46" s="16">
        <f>'[1]01'!C48</f>
        <v>0</v>
      </c>
      <c r="D46" s="16">
        <f>'[1]01'!D48</f>
        <v>65</v>
      </c>
      <c r="E46" s="16">
        <f>'[1]01'!E48</f>
        <v>0</v>
      </c>
      <c r="F46" s="15">
        <f t="shared" si="6"/>
        <v>335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270</v>
      </c>
      <c r="C47" s="16">
        <f>'[1]01'!C49</f>
        <v>0</v>
      </c>
      <c r="D47" s="16">
        <f>'[1]01'!D49</f>
        <v>65</v>
      </c>
      <c r="E47" s="16">
        <f>'[1]01'!E49</f>
        <v>0</v>
      </c>
      <c r="F47" s="15">
        <f t="shared" si="6"/>
        <v>335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270</v>
      </c>
      <c r="C48" s="16">
        <f>'[1]01'!C50</f>
        <v>0</v>
      </c>
      <c r="D48" s="16">
        <f>'[1]01'!D50</f>
        <v>65</v>
      </c>
      <c r="E48" s="16">
        <f>'[1]01'!E50</f>
        <v>0</v>
      </c>
      <c r="F48" s="15">
        <f t="shared" si="6"/>
        <v>335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270</v>
      </c>
      <c r="C49" s="16">
        <f>'[1]01'!C51</f>
        <v>0</v>
      </c>
      <c r="D49" s="16">
        <f>'[1]01'!D51</f>
        <v>65</v>
      </c>
      <c r="E49" s="16">
        <f>'[1]01'!E51</f>
        <v>0</v>
      </c>
      <c r="F49" s="15">
        <f t="shared" si="6"/>
        <v>335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270</v>
      </c>
      <c r="C50" s="16">
        <f>'[1]01'!C52</f>
        <v>0</v>
      </c>
      <c r="D50" s="16">
        <f>'[1]01'!D52</f>
        <v>65</v>
      </c>
      <c r="E50" s="16">
        <f>'[1]01'!E52</f>
        <v>0</v>
      </c>
      <c r="F50" s="15">
        <f t="shared" si="6"/>
        <v>335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270</v>
      </c>
      <c r="C51" s="16">
        <f>'[1]01'!C53</f>
        <v>0</v>
      </c>
      <c r="D51" s="16">
        <f>'[1]01'!D53</f>
        <v>65</v>
      </c>
      <c r="E51" s="16">
        <f>'[1]01'!E53</f>
        <v>0</v>
      </c>
      <c r="F51" s="15">
        <f t="shared" si="6"/>
        <v>335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270</v>
      </c>
      <c r="C52" s="16">
        <f>'[1]01'!C54</f>
        <v>0</v>
      </c>
      <c r="D52" s="16">
        <f>'[1]01'!D54</f>
        <v>65</v>
      </c>
      <c r="E52" s="16">
        <f>'[1]01'!E54</f>
        <v>0</v>
      </c>
      <c r="F52" s="15">
        <f t="shared" si="6"/>
        <v>335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270</v>
      </c>
      <c r="C53" s="16">
        <f>'[1]01'!C55</f>
        <v>0</v>
      </c>
      <c r="D53" s="16">
        <f>'[1]01'!D55</f>
        <v>65</v>
      </c>
      <c r="E53" s="16">
        <f>'[1]01'!E55</f>
        <v>0</v>
      </c>
      <c r="F53" s="15">
        <f t="shared" si="6"/>
        <v>335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270</v>
      </c>
      <c r="C54" s="16">
        <f>'[1]01'!C56</f>
        <v>0</v>
      </c>
      <c r="D54" s="16">
        <f>'[1]01'!D56</f>
        <v>65</v>
      </c>
      <c r="E54" s="16">
        <f>'[1]01'!E56</f>
        <v>0</v>
      </c>
      <c r="F54" s="15">
        <f t="shared" si="6"/>
        <v>335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270</v>
      </c>
      <c r="C55" s="16">
        <f>'[1]01'!C57</f>
        <v>0</v>
      </c>
      <c r="D55" s="16">
        <f>'[1]01'!D57</f>
        <v>65</v>
      </c>
      <c r="E55" s="16">
        <f>'[1]01'!E57</f>
        <v>0</v>
      </c>
      <c r="F55" s="15">
        <f t="shared" si="6"/>
        <v>335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270</v>
      </c>
      <c r="C56" s="16">
        <f>'[1]01'!C58</f>
        <v>0</v>
      </c>
      <c r="D56" s="16">
        <f>'[1]01'!D58</f>
        <v>65</v>
      </c>
      <c r="E56" s="16">
        <f>'[1]01'!E58</f>
        <v>0</v>
      </c>
      <c r="F56" s="15">
        <f t="shared" si="6"/>
        <v>335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270</v>
      </c>
      <c r="C57" s="16">
        <f>'[1]01'!C59</f>
        <v>0</v>
      </c>
      <c r="D57" s="16">
        <f>'[1]01'!D59</f>
        <v>65</v>
      </c>
      <c r="E57" s="16">
        <f>'[1]01'!E59</f>
        <v>0</v>
      </c>
      <c r="F57" s="15">
        <f t="shared" si="6"/>
        <v>335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270</v>
      </c>
      <c r="C58" s="16">
        <f>'[1]01'!C60</f>
        <v>0</v>
      </c>
      <c r="D58" s="16">
        <f>'[1]01'!D60</f>
        <v>65</v>
      </c>
      <c r="E58" s="16">
        <f>'[1]01'!E60</f>
        <v>0</v>
      </c>
      <c r="F58" s="15">
        <f t="shared" si="6"/>
        <v>335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270</v>
      </c>
      <c r="C59" s="16">
        <f>'[1]01'!C61</f>
        <v>0</v>
      </c>
      <c r="D59" s="16">
        <f>'[1]01'!D61</f>
        <v>65</v>
      </c>
      <c r="E59" s="16">
        <f>'[1]01'!E61</f>
        <v>0</v>
      </c>
      <c r="F59" s="15">
        <f t="shared" si="6"/>
        <v>335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270</v>
      </c>
      <c r="C60" s="16">
        <f>'[1]01'!C62</f>
        <v>0</v>
      </c>
      <c r="D60" s="16">
        <f>'[1]01'!D62</f>
        <v>65</v>
      </c>
      <c r="E60" s="16">
        <f>'[1]01'!E62</f>
        <v>0</v>
      </c>
      <c r="F60" s="15">
        <f t="shared" si="6"/>
        <v>335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270</v>
      </c>
      <c r="C61" s="16">
        <f>'[1]01'!C63</f>
        <v>0</v>
      </c>
      <c r="D61" s="16">
        <f>'[1]01'!D63</f>
        <v>65</v>
      </c>
      <c r="E61" s="16">
        <f>'[1]01'!E63</f>
        <v>0</v>
      </c>
      <c r="F61" s="15">
        <f t="shared" si="6"/>
        <v>335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270</v>
      </c>
      <c r="C62" s="16">
        <f>'[1]01'!C64</f>
        <v>0</v>
      </c>
      <c r="D62" s="16">
        <f>'[1]01'!D64</f>
        <v>65</v>
      </c>
      <c r="E62" s="16">
        <f>'[1]01'!E64</f>
        <v>0</v>
      </c>
      <c r="F62" s="15">
        <f t="shared" si="6"/>
        <v>335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270</v>
      </c>
      <c r="C63" s="16">
        <f>'[1]01'!C65</f>
        <v>0</v>
      </c>
      <c r="D63" s="16">
        <f>'[1]01'!D65</f>
        <v>65</v>
      </c>
      <c r="E63" s="16">
        <f>'[1]01'!E65</f>
        <v>0</v>
      </c>
      <c r="F63" s="15">
        <f t="shared" si="6"/>
        <v>335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270</v>
      </c>
      <c r="C64" s="16">
        <f>'[1]01'!C66</f>
        <v>0</v>
      </c>
      <c r="D64" s="16">
        <f>'[1]01'!D66</f>
        <v>65</v>
      </c>
      <c r="E64" s="16">
        <f>'[1]01'!E66</f>
        <v>0</v>
      </c>
      <c r="F64" s="15">
        <f t="shared" si="6"/>
        <v>335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270</v>
      </c>
      <c r="C65" s="16">
        <f>'[1]01'!C67</f>
        <v>0</v>
      </c>
      <c r="D65" s="16">
        <f>'[1]01'!D67</f>
        <v>65</v>
      </c>
      <c r="E65" s="16">
        <f>'[1]01'!E67</f>
        <v>0</v>
      </c>
      <c r="F65" s="15">
        <f t="shared" si="6"/>
        <v>335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270</v>
      </c>
      <c r="C66" s="16">
        <f>'[1]01'!C68</f>
        <v>0</v>
      </c>
      <c r="D66" s="16">
        <f>'[1]01'!D68</f>
        <v>65</v>
      </c>
      <c r="E66" s="16">
        <f>'[1]01'!E68</f>
        <v>0</v>
      </c>
      <c r="F66" s="15">
        <f t="shared" si="6"/>
        <v>335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270</v>
      </c>
      <c r="C67" s="16">
        <f>'[1]01'!C69</f>
        <v>0</v>
      </c>
      <c r="D67" s="16">
        <f>'[1]01'!D69</f>
        <v>65</v>
      </c>
      <c r="E67" s="16">
        <f>'[1]01'!E69</f>
        <v>0</v>
      </c>
      <c r="F67" s="15">
        <f t="shared" si="6"/>
        <v>335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270</v>
      </c>
      <c r="C68" s="16">
        <f>'[1]01'!C70</f>
        <v>0</v>
      </c>
      <c r="D68" s="16">
        <f>'[1]01'!D70</f>
        <v>65</v>
      </c>
      <c r="E68" s="16">
        <f>'[1]01'!E70</f>
        <v>0</v>
      </c>
      <c r="F68" s="15">
        <f t="shared" si="6"/>
        <v>335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270</v>
      </c>
      <c r="C69" s="16">
        <f>'[1]01'!C71</f>
        <v>0</v>
      </c>
      <c r="D69" s="16">
        <f>'[1]01'!D71</f>
        <v>65</v>
      </c>
      <c r="E69" s="16">
        <f>'[1]01'!E71</f>
        <v>0</v>
      </c>
      <c r="F69" s="15">
        <f t="shared" ref="F69:F98" si="17">SUM(B69:E69)</f>
        <v>335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270</v>
      </c>
      <c r="C70" s="16">
        <f>'[1]01'!C72</f>
        <v>0</v>
      </c>
      <c r="D70" s="16">
        <f>'[1]01'!D72</f>
        <v>65</v>
      </c>
      <c r="E70" s="16">
        <f>'[1]01'!E72</f>
        <v>0</v>
      </c>
      <c r="F70" s="15">
        <f t="shared" si="17"/>
        <v>335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270</v>
      </c>
      <c r="C71" s="16">
        <f>'[1]01'!C73</f>
        <v>0</v>
      </c>
      <c r="D71" s="16">
        <f>'[1]01'!D73</f>
        <v>65</v>
      </c>
      <c r="E71" s="16">
        <f>'[1]01'!E73</f>
        <v>0</v>
      </c>
      <c r="F71" s="15">
        <f t="shared" si="17"/>
        <v>335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270</v>
      </c>
      <c r="C72" s="16">
        <f>'[1]01'!C74</f>
        <v>0</v>
      </c>
      <c r="D72" s="16">
        <f>'[1]01'!D74</f>
        <v>65</v>
      </c>
      <c r="E72" s="16">
        <f>'[1]01'!E74</f>
        <v>0</v>
      </c>
      <c r="F72" s="15">
        <f t="shared" si="17"/>
        <v>335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270</v>
      </c>
      <c r="C73" s="16">
        <f>'[1]01'!C75</f>
        <v>0</v>
      </c>
      <c r="D73" s="16">
        <f>'[1]01'!D75</f>
        <v>65</v>
      </c>
      <c r="E73" s="16">
        <f>'[1]01'!E75</f>
        <v>0</v>
      </c>
      <c r="F73" s="15">
        <f t="shared" si="17"/>
        <v>335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270</v>
      </c>
      <c r="C74" s="16">
        <f>'[1]01'!C76</f>
        <v>0</v>
      </c>
      <c r="D74" s="16">
        <f>'[1]01'!D76</f>
        <v>65</v>
      </c>
      <c r="E74" s="16">
        <f>'[1]01'!E76</f>
        <v>0</v>
      </c>
      <c r="F74" s="15">
        <f t="shared" si="17"/>
        <v>335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270</v>
      </c>
      <c r="C75" s="16">
        <f>'[1]01'!C77</f>
        <v>0</v>
      </c>
      <c r="D75" s="16">
        <f>'[1]01'!D77</f>
        <v>65</v>
      </c>
      <c r="E75" s="16">
        <f>'[1]01'!E77</f>
        <v>0</v>
      </c>
      <c r="F75" s="15">
        <f t="shared" si="17"/>
        <v>335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270</v>
      </c>
      <c r="C76" s="16">
        <f>'[1]01'!C78</f>
        <v>0</v>
      </c>
      <c r="D76" s="16">
        <f>'[1]01'!D78</f>
        <v>65</v>
      </c>
      <c r="E76" s="16">
        <f>'[1]01'!E78</f>
        <v>0</v>
      </c>
      <c r="F76" s="15">
        <f t="shared" si="17"/>
        <v>335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270</v>
      </c>
      <c r="C77" s="16">
        <f>'[1]01'!C79</f>
        <v>0</v>
      </c>
      <c r="D77" s="16">
        <f>'[1]01'!D79</f>
        <v>65</v>
      </c>
      <c r="E77" s="16">
        <f>'[1]01'!E79</f>
        <v>0</v>
      </c>
      <c r="F77" s="15">
        <f t="shared" si="17"/>
        <v>335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270</v>
      </c>
      <c r="C78" s="16">
        <f>'[1]01'!C80</f>
        <v>0</v>
      </c>
      <c r="D78" s="16">
        <f>'[1]01'!D80</f>
        <v>65</v>
      </c>
      <c r="E78" s="16">
        <f>'[1]01'!E80</f>
        <v>0</v>
      </c>
      <c r="F78" s="15">
        <f t="shared" si="17"/>
        <v>335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270</v>
      </c>
      <c r="C79" s="16">
        <f>'[1]01'!C81</f>
        <v>0</v>
      </c>
      <c r="D79" s="16">
        <f>'[1]01'!D81</f>
        <v>65</v>
      </c>
      <c r="E79" s="16">
        <f>'[1]01'!E81</f>
        <v>0</v>
      </c>
      <c r="F79" s="15">
        <f t="shared" si="17"/>
        <v>335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270</v>
      </c>
      <c r="C80" s="16">
        <f>'[1]01'!C82</f>
        <v>0</v>
      </c>
      <c r="D80" s="16">
        <f>'[1]01'!D82</f>
        <v>65</v>
      </c>
      <c r="E80" s="16">
        <f>'[1]01'!E82</f>
        <v>0</v>
      </c>
      <c r="F80" s="15">
        <f t="shared" si="17"/>
        <v>335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270</v>
      </c>
      <c r="C81" s="16">
        <f>'[1]01'!C83</f>
        <v>0</v>
      </c>
      <c r="D81" s="16">
        <f>'[1]01'!D83</f>
        <v>65</v>
      </c>
      <c r="E81" s="16">
        <f>'[1]01'!E83</f>
        <v>0</v>
      </c>
      <c r="F81" s="15">
        <f t="shared" si="17"/>
        <v>335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270</v>
      </c>
      <c r="C82" s="16">
        <f>'[1]01'!C84</f>
        <v>0</v>
      </c>
      <c r="D82" s="16">
        <f>'[1]01'!D84</f>
        <v>65</v>
      </c>
      <c r="E82" s="16">
        <f>'[1]01'!E84</f>
        <v>0</v>
      </c>
      <c r="F82" s="15">
        <f t="shared" si="17"/>
        <v>335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270</v>
      </c>
      <c r="C83" s="16">
        <f>'[1]01'!C85</f>
        <v>0</v>
      </c>
      <c r="D83" s="16">
        <f>'[1]01'!D85</f>
        <v>65</v>
      </c>
      <c r="E83" s="16">
        <f>'[1]01'!E85</f>
        <v>0</v>
      </c>
      <c r="F83" s="15">
        <f t="shared" si="17"/>
        <v>335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270</v>
      </c>
      <c r="C84" s="16">
        <f>'[1]01'!C86</f>
        <v>0</v>
      </c>
      <c r="D84" s="16">
        <f>'[1]01'!D86</f>
        <v>65</v>
      </c>
      <c r="E84" s="16">
        <f>'[1]01'!E86</f>
        <v>0</v>
      </c>
      <c r="F84" s="15">
        <f t="shared" si="17"/>
        <v>335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270</v>
      </c>
      <c r="C85" s="16">
        <f>'[1]01'!C87</f>
        <v>0</v>
      </c>
      <c r="D85" s="16">
        <f>'[1]01'!D87</f>
        <v>65</v>
      </c>
      <c r="E85" s="16">
        <f>'[1]01'!E87</f>
        <v>0</v>
      </c>
      <c r="F85" s="15">
        <f t="shared" si="17"/>
        <v>335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270</v>
      </c>
      <c r="C86" s="16">
        <f>'[1]01'!C88</f>
        <v>0</v>
      </c>
      <c r="D86" s="16">
        <f>'[1]01'!D88</f>
        <v>65</v>
      </c>
      <c r="E86" s="16">
        <f>'[1]01'!E88</f>
        <v>0</v>
      </c>
      <c r="F86" s="15">
        <f t="shared" si="17"/>
        <v>335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270</v>
      </c>
      <c r="C87" s="16">
        <f>'[1]01'!C89</f>
        <v>0</v>
      </c>
      <c r="D87" s="16">
        <f>'[1]01'!D89</f>
        <v>65</v>
      </c>
      <c r="E87" s="16">
        <f>'[1]01'!E89</f>
        <v>0</v>
      </c>
      <c r="F87" s="15">
        <f t="shared" si="17"/>
        <v>335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270</v>
      </c>
      <c r="C88" s="16">
        <f>'[1]01'!C90</f>
        <v>0</v>
      </c>
      <c r="D88" s="16">
        <f>'[1]01'!D90</f>
        <v>65</v>
      </c>
      <c r="E88" s="16">
        <f>'[1]01'!E90</f>
        <v>0</v>
      </c>
      <c r="F88" s="15">
        <f t="shared" si="17"/>
        <v>335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270</v>
      </c>
      <c r="C89" s="16">
        <f>'[1]01'!C91</f>
        <v>0</v>
      </c>
      <c r="D89" s="16">
        <f>'[1]01'!D91</f>
        <v>65</v>
      </c>
      <c r="E89" s="16">
        <f>'[1]01'!E91</f>
        <v>0</v>
      </c>
      <c r="F89" s="15">
        <f t="shared" si="17"/>
        <v>335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270</v>
      </c>
      <c r="C90" s="16">
        <f>'[1]01'!C92</f>
        <v>0</v>
      </c>
      <c r="D90" s="16">
        <f>'[1]01'!D92</f>
        <v>65</v>
      </c>
      <c r="E90" s="16">
        <f>'[1]01'!E92</f>
        <v>0</v>
      </c>
      <c r="F90" s="15">
        <f t="shared" si="17"/>
        <v>335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270</v>
      </c>
      <c r="C91" s="16">
        <f>'[1]01'!C93</f>
        <v>0</v>
      </c>
      <c r="D91" s="16">
        <f>'[1]01'!D93</f>
        <v>65</v>
      </c>
      <c r="E91" s="16">
        <f>'[1]01'!E93</f>
        <v>0</v>
      </c>
      <c r="F91" s="15">
        <f t="shared" si="17"/>
        <v>335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270</v>
      </c>
      <c r="C92" s="16">
        <f>'[1]01'!C94</f>
        <v>0</v>
      </c>
      <c r="D92" s="16">
        <f>'[1]01'!D94</f>
        <v>65</v>
      </c>
      <c r="E92" s="16">
        <f>'[1]01'!E94</f>
        <v>0</v>
      </c>
      <c r="F92" s="15">
        <f t="shared" si="17"/>
        <v>335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270</v>
      </c>
      <c r="C93" s="16">
        <f>'[1]01'!C95</f>
        <v>0</v>
      </c>
      <c r="D93" s="16">
        <f>'[1]01'!D95</f>
        <v>65</v>
      </c>
      <c r="E93" s="16">
        <f>'[1]01'!E95</f>
        <v>0</v>
      </c>
      <c r="F93" s="15">
        <f t="shared" si="17"/>
        <v>335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270</v>
      </c>
      <c r="C94" s="16">
        <f>'[1]01'!C96</f>
        <v>0</v>
      </c>
      <c r="D94" s="16">
        <f>'[1]01'!D96</f>
        <v>65</v>
      </c>
      <c r="E94" s="16">
        <f>'[1]01'!E96</f>
        <v>0</v>
      </c>
      <c r="F94" s="15">
        <f t="shared" si="17"/>
        <v>335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270</v>
      </c>
      <c r="C95" s="16">
        <f>'[1]01'!C97</f>
        <v>0</v>
      </c>
      <c r="D95" s="16">
        <f>'[1]01'!D97</f>
        <v>65</v>
      </c>
      <c r="E95" s="16">
        <f>'[1]01'!E97</f>
        <v>0</v>
      </c>
      <c r="F95" s="15">
        <f t="shared" si="17"/>
        <v>335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270</v>
      </c>
      <c r="C96" s="16">
        <f>'[1]01'!C98</f>
        <v>0</v>
      </c>
      <c r="D96" s="16">
        <f>'[1]01'!D98</f>
        <v>65</v>
      </c>
      <c r="E96" s="16">
        <f>'[1]01'!E98</f>
        <v>0</v>
      </c>
      <c r="F96" s="15">
        <f t="shared" si="17"/>
        <v>335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270</v>
      </c>
      <c r="C97" s="16">
        <f>'[1]01'!C99</f>
        <v>0</v>
      </c>
      <c r="D97" s="16">
        <f>'[1]01'!D99</f>
        <v>65</v>
      </c>
      <c r="E97" s="16">
        <f>'[1]01'!E99</f>
        <v>0</v>
      </c>
      <c r="F97" s="15">
        <f t="shared" si="17"/>
        <v>335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270</v>
      </c>
      <c r="C98" s="16">
        <f>'[1]01'!C100</f>
        <v>0</v>
      </c>
      <c r="D98" s="16">
        <f>'[1]01'!D100</f>
        <v>65</v>
      </c>
      <c r="E98" s="16">
        <f>'[1]01'!E100</f>
        <v>0</v>
      </c>
      <c r="F98" s="15">
        <f t="shared" si="17"/>
        <v>335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'[2]01'!B5</f>
        <v>0</v>
      </c>
      <c r="C3" s="200">
        <f>'[2]01'!C5</f>
        <v>60</v>
      </c>
      <c r="D3" s="200">
        <f>'[2]01'!D5</f>
        <v>0</v>
      </c>
      <c r="E3" s="200">
        <f>'[2]01'!E5</f>
        <v>0</v>
      </c>
      <c r="F3" s="15">
        <f>SUM(B3:E3)</f>
        <v>60</v>
      </c>
      <c r="G3" s="199">
        <f>'[2]01'!H5</f>
        <v>0</v>
      </c>
      <c r="H3" s="200">
        <f>'[2]01'!I5</f>
        <v>0</v>
      </c>
      <c r="I3" s="200">
        <f>'[2]01'!J5</f>
        <v>0</v>
      </c>
      <c r="J3" s="200">
        <f>'[2]01'!K5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'[2]01'!B6</f>
        <v>0</v>
      </c>
      <c r="C4" s="200">
        <f>'[2]01'!C6</f>
        <v>60</v>
      </c>
      <c r="D4" s="200">
        <f>'[2]01'!D6</f>
        <v>0</v>
      </c>
      <c r="E4" s="200">
        <f>'[2]01'!E6</f>
        <v>0</v>
      </c>
      <c r="F4" s="15">
        <f>SUM(B4:E4)</f>
        <v>60</v>
      </c>
      <c r="G4" s="199">
        <f>'[2]01'!H6</f>
        <v>0</v>
      </c>
      <c r="H4" s="200">
        <f>'[2]01'!I6</f>
        <v>0</v>
      </c>
      <c r="I4" s="200">
        <f>'[2]01'!J6</f>
        <v>0</v>
      </c>
      <c r="J4" s="200">
        <f>'[2]01'!K6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'[2]01'!B7</f>
        <v>0</v>
      </c>
      <c r="C5" s="200">
        <f>'[2]01'!C7</f>
        <v>60</v>
      </c>
      <c r="D5" s="200">
        <f>'[2]01'!D7</f>
        <v>0</v>
      </c>
      <c r="E5" s="200">
        <f>'[2]01'!E7</f>
        <v>0</v>
      </c>
      <c r="F5" s="15">
        <f t="shared" ref="F5:F68" si="6">SUM(B5:E5)</f>
        <v>60</v>
      </c>
      <c r="G5" s="199">
        <f>'[2]01'!H7</f>
        <v>0</v>
      </c>
      <c r="H5" s="200">
        <f>'[2]01'!I7</f>
        <v>0</v>
      </c>
      <c r="I5" s="200">
        <f>'[2]01'!J7</f>
        <v>0</v>
      </c>
      <c r="J5" s="200">
        <f>'[2]01'!K7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'[2]01'!B8</f>
        <v>0</v>
      </c>
      <c r="C6" s="200">
        <f>'[2]01'!C8</f>
        <v>60</v>
      </c>
      <c r="D6" s="200">
        <f>'[2]01'!D8</f>
        <v>0</v>
      </c>
      <c r="E6" s="200">
        <f>'[2]01'!E8</f>
        <v>0</v>
      </c>
      <c r="F6" s="15">
        <f t="shared" si="6"/>
        <v>60</v>
      </c>
      <c r="G6" s="199">
        <f>'[2]01'!H8</f>
        <v>0</v>
      </c>
      <c r="H6" s="200">
        <f>'[2]01'!I8</f>
        <v>0</v>
      </c>
      <c r="I6" s="200">
        <f>'[2]01'!J8</f>
        <v>0</v>
      </c>
      <c r="J6" s="200">
        <f>'[2]01'!K8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'[2]01'!B9</f>
        <v>0</v>
      </c>
      <c r="C7" s="200">
        <f>'[2]01'!C9</f>
        <v>60</v>
      </c>
      <c r="D7" s="200">
        <f>'[2]01'!D9</f>
        <v>0</v>
      </c>
      <c r="E7" s="200">
        <f>'[2]01'!E9</f>
        <v>0</v>
      </c>
      <c r="F7" s="15">
        <f t="shared" si="6"/>
        <v>60</v>
      </c>
      <c r="G7" s="199">
        <f>'[2]01'!H9</f>
        <v>0</v>
      </c>
      <c r="H7" s="200">
        <f>'[2]01'!I9</f>
        <v>0</v>
      </c>
      <c r="I7" s="200">
        <f>'[2]01'!J9</f>
        <v>0</v>
      </c>
      <c r="J7" s="200">
        <f>'[2]01'!K9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'[2]01'!B10</f>
        <v>0</v>
      </c>
      <c r="C8" s="200">
        <f>'[2]01'!C10</f>
        <v>60</v>
      </c>
      <c r="D8" s="200">
        <f>'[2]01'!D10</f>
        <v>0</v>
      </c>
      <c r="E8" s="200">
        <f>'[2]01'!E10</f>
        <v>0</v>
      </c>
      <c r="F8" s="15">
        <f t="shared" si="6"/>
        <v>60</v>
      </c>
      <c r="G8" s="199">
        <f>'[2]01'!H10</f>
        <v>0</v>
      </c>
      <c r="H8" s="200">
        <f>'[2]01'!I10</f>
        <v>0</v>
      </c>
      <c r="I8" s="200">
        <f>'[2]01'!J10</f>
        <v>0</v>
      </c>
      <c r="J8" s="200">
        <f>'[2]01'!K10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'[2]01'!B11</f>
        <v>0</v>
      </c>
      <c r="C9" s="200">
        <f>'[2]01'!C11</f>
        <v>60</v>
      </c>
      <c r="D9" s="200">
        <f>'[2]01'!D11</f>
        <v>0</v>
      </c>
      <c r="E9" s="200">
        <f>'[2]01'!E11</f>
        <v>0</v>
      </c>
      <c r="F9" s="15">
        <f t="shared" si="6"/>
        <v>60</v>
      </c>
      <c r="G9" s="199">
        <f>'[2]01'!H11</f>
        <v>0</v>
      </c>
      <c r="H9" s="200">
        <f>'[2]01'!I11</f>
        <v>0</v>
      </c>
      <c r="I9" s="200">
        <f>'[2]01'!J11</f>
        <v>0</v>
      </c>
      <c r="J9" s="200">
        <f>'[2]01'!K11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'[2]01'!B12</f>
        <v>0</v>
      </c>
      <c r="C10" s="200">
        <f>'[2]01'!C12</f>
        <v>60</v>
      </c>
      <c r="D10" s="200">
        <f>'[2]01'!D12</f>
        <v>0</v>
      </c>
      <c r="E10" s="200">
        <f>'[2]01'!E12</f>
        <v>0</v>
      </c>
      <c r="F10" s="15">
        <f t="shared" si="6"/>
        <v>60</v>
      </c>
      <c r="G10" s="199">
        <f>'[2]01'!H12</f>
        <v>0</v>
      </c>
      <c r="H10" s="200">
        <f>'[2]01'!I12</f>
        <v>0</v>
      </c>
      <c r="I10" s="200">
        <f>'[2]01'!J12</f>
        <v>0</v>
      </c>
      <c r="J10" s="200">
        <f>'[2]01'!K12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'[2]01'!B13</f>
        <v>0</v>
      </c>
      <c r="C11" s="200">
        <f>'[2]01'!C13</f>
        <v>60</v>
      </c>
      <c r="D11" s="200">
        <f>'[2]01'!D13</f>
        <v>0</v>
      </c>
      <c r="E11" s="200">
        <f>'[2]01'!E13</f>
        <v>0</v>
      </c>
      <c r="F11" s="15">
        <f t="shared" si="6"/>
        <v>60</v>
      </c>
      <c r="G11" s="199">
        <f>'[2]01'!H13</f>
        <v>0</v>
      </c>
      <c r="H11" s="200">
        <f>'[2]01'!I13</f>
        <v>0</v>
      </c>
      <c r="I11" s="200">
        <f>'[2]01'!J13</f>
        <v>0</v>
      </c>
      <c r="J11" s="200">
        <f>'[2]01'!K13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'[2]01'!B14</f>
        <v>0</v>
      </c>
      <c r="C12" s="200">
        <f>'[2]01'!C14</f>
        <v>60</v>
      </c>
      <c r="D12" s="200">
        <f>'[2]01'!D14</f>
        <v>0</v>
      </c>
      <c r="E12" s="200">
        <f>'[2]01'!E14</f>
        <v>0</v>
      </c>
      <c r="F12" s="15">
        <f t="shared" si="6"/>
        <v>60</v>
      </c>
      <c r="G12" s="199">
        <f>'[2]01'!H14</f>
        <v>0</v>
      </c>
      <c r="H12" s="200">
        <f>'[2]01'!I14</f>
        <v>0</v>
      </c>
      <c r="I12" s="200">
        <f>'[2]01'!J14</f>
        <v>0</v>
      </c>
      <c r="J12" s="200">
        <f>'[2]01'!K14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'[2]01'!B15</f>
        <v>0</v>
      </c>
      <c r="C13" s="200">
        <f>'[2]01'!C15</f>
        <v>60</v>
      </c>
      <c r="D13" s="200">
        <f>'[2]01'!D15</f>
        <v>0</v>
      </c>
      <c r="E13" s="200">
        <f>'[2]01'!E15</f>
        <v>0</v>
      </c>
      <c r="F13" s="15">
        <f t="shared" si="6"/>
        <v>60</v>
      </c>
      <c r="G13" s="199">
        <f>'[2]01'!H15</f>
        <v>0</v>
      </c>
      <c r="H13" s="200">
        <f>'[2]01'!I15</f>
        <v>0</v>
      </c>
      <c r="I13" s="200">
        <f>'[2]01'!J15</f>
        <v>0</v>
      </c>
      <c r="J13" s="200">
        <f>'[2]01'!K15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'[2]01'!B16</f>
        <v>0</v>
      </c>
      <c r="C14" s="200">
        <f>'[2]01'!C16</f>
        <v>60</v>
      </c>
      <c r="D14" s="200">
        <f>'[2]01'!D16</f>
        <v>0</v>
      </c>
      <c r="E14" s="200">
        <f>'[2]01'!E16</f>
        <v>0</v>
      </c>
      <c r="F14" s="15">
        <f t="shared" si="6"/>
        <v>60</v>
      </c>
      <c r="G14" s="199">
        <f>'[2]01'!H16</f>
        <v>0</v>
      </c>
      <c r="H14" s="200">
        <f>'[2]01'!I16</f>
        <v>0</v>
      </c>
      <c r="I14" s="200">
        <f>'[2]01'!J16</f>
        <v>0</v>
      </c>
      <c r="J14" s="200">
        <f>'[2]01'!K16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'[2]01'!B17</f>
        <v>0</v>
      </c>
      <c r="C15" s="200">
        <f>'[2]01'!C17</f>
        <v>60</v>
      </c>
      <c r="D15" s="200">
        <f>'[2]01'!D17</f>
        <v>0</v>
      </c>
      <c r="E15" s="200">
        <f>'[2]01'!E17</f>
        <v>0</v>
      </c>
      <c r="F15" s="15">
        <f t="shared" si="6"/>
        <v>60</v>
      </c>
      <c r="G15" s="199">
        <f>'[2]01'!H17</f>
        <v>0</v>
      </c>
      <c r="H15" s="200">
        <f>'[2]01'!I17</f>
        <v>0</v>
      </c>
      <c r="I15" s="200">
        <f>'[2]01'!J17</f>
        <v>0</v>
      </c>
      <c r="J15" s="200">
        <f>'[2]01'!K17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'[2]01'!B18</f>
        <v>0</v>
      </c>
      <c r="C16" s="200">
        <f>'[2]01'!C18</f>
        <v>60</v>
      </c>
      <c r="D16" s="200">
        <f>'[2]01'!D18</f>
        <v>0</v>
      </c>
      <c r="E16" s="200">
        <f>'[2]01'!E18</f>
        <v>0</v>
      </c>
      <c r="F16" s="15">
        <f t="shared" si="6"/>
        <v>60</v>
      </c>
      <c r="G16" s="199">
        <f>'[2]01'!H18</f>
        <v>0</v>
      </c>
      <c r="H16" s="200">
        <f>'[2]01'!I18</f>
        <v>0</v>
      </c>
      <c r="I16" s="200">
        <f>'[2]01'!J18</f>
        <v>0</v>
      </c>
      <c r="J16" s="200">
        <f>'[2]01'!K18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'[2]01'!B19</f>
        <v>0</v>
      </c>
      <c r="C17" s="200">
        <f>'[2]01'!C19</f>
        <v>60</v>
      </c>
      <c r="D17" s="200">
        <f>'[2]01'!D19</f>
        <v>0</v>
      </c>
      <c r="E17" s="200">
        <f>'[2]01'!E19</f>
        <v>0</v>
      </c>
      <c r="F17" s="15">
        <f t="shared" si="6"/>
        <v>60</v>
      </c>
      <c r="G17" s="199">
        <f>'[2]01'!H19</f>
        <v>0</v>
      </c>
      <c r="H17" s="200">
        <f>'[2]01'!I19</f>
        <v>0</v>
      </c>
      <c r="I17" s="200">
        <f>'[2]01'!J19</f>
        <v>0</v>
      </c>
      <c r="J17" s="200">
        <f>'[2]01'!K19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'[2]01'!B20</f>
        <v>0</v>
      </c>
      <c r="C18" s="200">
        <f>'[2]01'!C20</f>
        <v>60</v>
      </c>
      <c r="D18" s="200">
        <f>'[2]01'!D20</f>
        <v>0</v>
      </c>
      <c r="E18" s="200">
        <f>'[2]01'!E20</f>
        <v>0</v>
      </c>
      <c r="F18" s="15">
        <f t="shared" si="6"/>
        <v>60</v>
      </c>
      <c r="G18" s="199">
        <f>'[2]01'!H20</f>
        <v>0</v>
      </c>
      <c r="H18" s="200">
        <f>'[2]01'!I20</f>
        <v>0</v>
      </c>
      <c r="I18" s="200">
        <f>'[2]01'!J20</f>
        <v>0</v>
      </c>
      <c r="J18" s="200">
        <f>'[2]01'!K20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'[2]01'!B21</f>
        <v>0</v>
      </c>
      <c r="C19" s="200">
        <f>'[2]01'!C21</f>
        <v>60</v>
      </c>
      <c r="D19" s="200">
        <f>'[2]01'!D21</f>
        <v>0</v>
      </c>
      <c r="E19" s="200">
        <f>'[2]01'!E21</f>
        <v>0</v>
      </c>
      <c r="F19" s="15">
        <f t="shared" si="6"/>
        <v>60</v>
      </c>
      <c r="G19" s="199">
        <f>'[2]01'!H21</f>
        <v>0</v>
      </c>
      <c r="H19" s="200">
        <f>'[2]01'!I21</f>
        <v>0</v>
      </c>
      <c r="I19" s="200">
        <f>'[2]01'!J21</f>
        <v>0</v>
      </c>
      <c r="J19" s="200">
        <f>'[2]01'!K21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'[2]01'!B22</f>
        <v>0</v>
      </c>
      <c r="C20" s="200">
        <f>'[2]01'!C22</f>
        <v>60</v>
      </c>
      <c r="D20" s="200">
        <f>'[2]01'!D22</f>
        <v>0</v>
      </c>
      <c r="E20" s="200">
        <f>'[2]01'!E22</f>
        <v>0</v>
      </c>
      <c r="F20" s="15">
        <f t="shared" si="6"/>
        <v>60</v>
      </c>
      <c r="G20" s="199">
        <f>'[2]01'!H22</f>
        <v>0</v>
      </c>
      <c r="H20" s="200">
        <f>'[2]01'!I22</f>
        <v>0</v>
      </c>
      <c r="I20" s="200">
        <f>'[2]01'!J22</f>
        <v>0</v>
      </c>
      <c r="J20" s="200">
        <f>'[2]01'!K22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'[2]01'!B23</f>
        <v>0</v>
      </c>
      <c r="C21" s="200">
        <f>'[2]01'!C23</f>
        <v>60</v>
      </c>
      <c r="D21" s="200">
        <f>'[2]01'!D23</f>
        <v>0</v>
      </c>
      <c r="E21" s="200">
        <f>'[2]01'!E23</f>
        <v>0</v>
      </c>
      <c r="F21" s="15">
        <f t="shared" si="6"/>
        <v>60</v>
      </c>
      <c r="G21" s="199">
        <f>'[2]01'!H23</f>
        <v>0</v>
      </c>
      <c r="H21" s="200">
        <f>'[2]01'!I23</f>
        <v>0</v>
      </c>
      <c r="I21" s="200">
        <f>'[2]01'!J23</f>
        <v>0</v>
      </c>
      <c r="J21" s="200">
        <f>'[2]01'!K23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'[2]01'!B24</f>
        <v>0</v>
      </c>
      <c r="C22" s="200">
        <f>'[2]01'!C24</f>
        <v>60</v>
      </c>
      <c r="D22" s="200">
        <f>'[2]01'!D24</f>
        <v>0</v>
      </c>
      <c r="E22" s="200">
        <f>'[2]01'!E24</f>
        <v>0</v>
      </c>
      <c r="F22" s="15">
        <f t="shared" si="6"/>
        <v>60</v>
      </c>
      <c r="G22" s="199">
        <f>'[2]01'!H24</f>
        <v>0</v>
      </c>
      <c r="H22" s="200">
        <f>'[2]01'!I24</f>
        <v>0</v>
      </c>
      <c r="I22" s="200">
        <f>'[2]01'!J24</f>
        <v>0</v>
      </c>
      <c r="J22" s="200">
        <f>'[2]01'!K24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'[2]01'!B25</f>
        <v>0</v>
      </c>
      <c r="C23" s="200">
        <f>'[2]01'!C25</f>
        <v>60</v>
      </c>
      <c r="D23" s="200">
        <f>'[2]01'!D25</f>
        <v>0</v>
      </c>
      <c r="E23" s="200">
        <f>'[2]01'!E25</f>
        <v>0</v>
      </c>
      <c r="F23" s="15">
        <f t="shared" si="6"/>
        <v>60</v>
      </c>
      <c r="G23" s="199">
        <f>'[2]01'!H25</f>
        <v>0</v>
      </c>
      <c r="H23" s="200">
        <f>'[2]01'!I25</f>
        <v>0</v>
      </c>
      <c r="I23" s="200">
        <f>'[2]01'!J25</f>
        <v>0</v>
      </c>
      <c r="J23" s="200">
        <f>'[2]01'!K25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'[2]01'!B26</f>
        <v>0</v>
      </c>
      <c r="C24" s="200">
        <f>'[2]01'!C26</f>
        <v>60</v>
      </c>
      <c r="D24" s="200">
        <f>'[2]01'!D26</f>
        <v>0</v>
      </c>
      <c r="E24" s="200">
        <f>'[2]01'!E26</f>
        <v>0</v>
      </c>
      <c r="F24" s="15">
        <f t="shared" si="6"/>
        <v>60</v>
      </c>
      <c r="G24" s="199">
        <f>'[2]01'!H26</f>
        <v>0</v>
      </c>
      <c r="H24" s="200">
        <f>'[2]01'!I26</f>
        <v>0</v>
      </c>
      <c r="I24" s="200">
        <f>'[2]01'!J26</f>
        <v>0</v>
      </c>
      <c r="J24" s="200">
        <f>'[2]01'!K26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'[2]01'!B27</f>
        <v>0</v>
      </c>
      <c r="C25" s="200">
        <f>'[2]01'!C27</f>
        <v>60</v>
      </c>
      <c r="D25" s="200">
        <f>'[2]01'!D27</f>
        <v>0</v>
      </c>
      <c r="E25" s="200">
        <f>'[2]01'!E27</f>
        <v>0</v>
      </c>
      <c r="F25" s="15">
        <f t="shared" si="6"/>
        <v>60</v>
      </c>
      <c r="G25" s="199">
        <f>'[2]01'!H27</f>
        <v>0</v>
      </c>
      <c r="H25" s="200">
        <f>'[2]01'!I27</f>
        <v>0</v>
      </c>
      <c r="I25" s="200">
        <f>'[2]01'!J27</f>
        <v>0</v>
      </c>
      <c r="J25" s="200">
        <f>'[2]01'!K27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'[2]01'!B28</f>
        <v>0</v>
      </c>
      <c r="C26" s="200">
        <f>'[2]01'!C28</f>
        <v>60</v>
      </c>
      <c r="D26" s="200">
        <f>'[2]01'!D28</f>
        <v>0</v>
      </c>
      <c r="E26" s="200">
        <f>'[2]01'!E28</f>
        <v>0</v>
      </c>
      <c r="F26" s="15">
        <f t="shared" si="6"/>
        <v>60</v>
      </c>
      <c r="G26" s="199">
        <f>'[2]01'!H28</f>
        <v>0</v>
      </c>
      <c r="H26" s="200">
        <f>'[2]01'!I28</f>
        <v>0</v>
      </c>
      <c r="I26" s="200">
        <f>'[2]01'!J28</f>
        <v>0</v>
      </c>
      <c r="J26" s="200">
        <f>'[2]01'!K28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'[2]01'!B29</f>
        <v>0</v>
      </c>
      <c r="C27" s="200">
        <f>'[2]01'!C29</f>
        <v>60</v>
      </c>
      <c r="D27" s="200">
        <f>'[2]01'!D29</f>
        <v>0</v>
      </c>
      <c r="E27" s="200">
        <f>'[2]01'!E29</f>
        <v>0</v>
      </c>
      <c r="F27" s="15">
        <f t="shared" si="6"/>
        <v>60</v>
      </c>
      <c r="G27" s="199">
        <f>'[2]01'!H29</f>
        <v>0</v>
      </c>
      <c r="H27" s="200">
        <f>'[2]01'!I29</f>
        <v>0</v>
      </c>
      <c r="I27" s="200">
        <f>'[2]01'!J29</f>
        <v>0</v>
      </c>
      <c r="J27" s="200">
        <f>'[2]01'!K29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'[2]01'!B30</f>
        <v>0</v>
      </c>
      <c r="C28" s="200">
        <f>'[2]01'!C30</f>
        <v>60</v>
      </c>
      <c r="D28" s="200">
        <f>'[2]01'!D30</f>
        <v>0</v>
      </c>
      <c r="E28" s="200">
        <f>'[2]01'!E30</f>
        <v>0</v>
      </c>
      <c r="F28" s="15">
        <f t="shared" si="6"/>
        <v>60</v>
      </c>
      <c r="G28" s="199">
        <f>'[2]01'!H30</f>
        <v>0</v>
      </c>
      <c r="H28" s="200">
        <f>'[2]01'!I30</f>
        <v>0</v>
      </c>
      <c r="I28" s="200">
        <f>'[2]01'!J30</f>
        <v>0</v>
      </c>
      <c r="J28" s="200">
        <f>'[2]01'!K30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'[2]01'!B31</f>
        <v>0</v>
      </c>
      <c r="C29" s="200">
        <f>'[2]01'!C31</f>
        <v>60</v>
      </c>
      <c r="D29" s="200">
        <f>'[2]01'!D31</f>
        <v>0</v>
      </c>
      <c r="E29" s="200">
        <f>'[2]01'!E31</f>
        <v>0</v>
      </c>
      <c r="F29" s="15">
        <f t="shared" si="6"/>
        <v>60</v>
      </c>
      <c r="G29" s="199">
        <f>'[2]01'!H31</f>
        <v>0</v>
      </c>
      <c r="H29" s="200">
        <f>'[2]01'!I31</f>
        <v>0</v>
      </c>
      <c r="I29" s="200">
        <f>'[2]01'!J31</f>
        <v>0</v>
      </c>
      <c r="J29" s="200">
        <f>'[2]01'!K31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'[2]01'!B32</f>
        <v>0</v>
      </c>
      <c r="C30" s="200">
        <f>'[2]01'!C32</f>
        <v>60</v>
      </c>
      <c r="D30" s="200">
        <f>'[2]01'!D32</f>
        <v>0</v>
      </c>
      <c r="E30" s="200">
        <f>'[2]01'!E32</f>
        <v>0</v>
      </c>
      <c r="F30" s="15">
        <f t="shared" si="6"/>
        <v>60</v>
      </c>
      <c r="G30" s="199">
        <f>'[2]01'!H32</f>
        <v>0</v>
      </c>
      <c r="H30" s="200">
        <f>'[2]01'!I32</f>
        <v>0</v>
      </c>
      <c r="I30" s="200">
        <f>'[2]01'!J32</f>
        <v>0</v>
      </c>
      <c r="J30" s="200">
        <f>'[2]01'!K32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'[2]01'!B33</f>
        <v>0</v>
      </c>
      <c r="C31" s="200">
        <f>'[2]01'!C33</f>
        <v>60</v>
      </c>
      <c r="D31" s="200">
        <f>'[2]01'!D33</f>
        <v>0</v>
      </c>
      <c r="E31" s="200">
        <f>'[2]01'!E33</f>
        <v>0</v>
      </c>
      <c r="F31" s="15">
        <f t="shared" si="6"/>
        <v>60</v>
      </c>
      <c r="G31" s="199">
        <f>'[2]01'!H33</f>
        <v>0</v>
      </c>
      <c r="H31" s="200">
        <f>'[2]01'!I33</f>
        <v>0</v>
      </c>
      <c r="I31" s="200">
        <f>'[2]01'!J33</f>
        <v>0</v>
      </c>
      <c r="J31" s="200">
        <f>'[2]01'!K33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'[2]01'!B34</f>
        <v>0</v>
      </c>
      <c r="C32" s="200">
        <f>'[2]01'!C34</f>
        <v>60</v>
      </c>
      <c r="D32" s="200">
        <f>'[2]01'!D34</f>
        <v>0</v>
      </c>
      <c r="E32" s="200">
        <f>'[2]01'!E34</f>
        <v>0</v>
      </c>
      <c r="F32" s="15">
        <f t="shared" si="6"/>
        <v>60</v>
      </c>
      <c r="G32" s="199">
        <f>'[2]01'!H34</f>
        <v>0</v>
      </c>
      <c r="H32" s="200">
        <f>'[2]01'!I34</f>
        <v>0</v>
      </c>
      <c r="I32" s="200">
        <f>'[2]01'!J34</f>
        <v>0</v>
      </c>
      <c r="J32" s="200">
        <f>'[2]01'!K34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'[2]01'!B35</f>
        <v>0</v>
      </c>
      <c r="C33" s="200">
        <f>'[2]01'!C35</f>
        <v>60</v>
      </c>
      <c r="D33" s="200">
        <f>'[2]01'!D35</f>
        <v>0</v>
      </c>
      <c r="E33" s="200">
        <f>'[2]01'!E35</f>
        <v>0</v>
      </c>
      <c r="F33" s="15">
        <f t="shared" si="6"/>
        <v>60</v>
      </c>
      <c r="G33" s="199">
        <f>'[2]01'!H35</f>
        <v>0</v>
      </c>
      <c r="H33" s="200">
        <f>'[2]01'!I35</f>
        <v>0</v>
      </c>
      <c r="I33" s="200">
        <f>'[2]01'!J35</f>
        <v>0</v>
      </c>
      <c r="J33" s="200">
        <f>'[2]01'!K35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'[2]01'!B36</f>
        <v>0</v>
      </c>
      <c r="C34" s="200">
        <f>'[2]01'!C36</f>
        <v>60</v>
      </c>
      <c r="D34" s="200">
        <f>'[2]01'!D36</f>
        <v>0</v>
      </c>
      <c r="E34" s="200">
        <f>'[2]01'!E36</f>
        <v>0</v>
      </c>
      <c r="F34" s="15">
        <f t="shared" si="6"/>
        <v>60</v>
      </c>
      <c r="G34" s="199">
        <f>'[2]01'!H36</f>
        <v>0</v>
      </c>
      <c r="H34" s="200">
        <f>'[2]01'!I36</f>
        <v>0</v>
      </c>
      <c r="I34" s="200">
        <f>'[2]01'!J36</f>
        <v>0</v>
      </c>
      <c r="J34" s="200">
        <f>'[2]01'!K36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'[2]01'!B37</f>
        <v>0</v>
      </c>
      <c r="C35" s="200">
        <f>'[2]01'!C37</f>
        <v>60</v>
      </c>
      <c r="D35" s="200">
        <f>'[2]01'!D37</f>
        <v>0</v>
      </c>
      <c r="E35" s="200">
        <f>'[2]01'!E37</f>
        <v>0</v>
      </c>
      <c r="F35" s="15">
        <f t="shared" si="6"/>
        <v>60</v>
      </c>
      <c r="G35" s="199">
        <f>'[2]01'!H37</f>
        <v>0</v>
      </c>
      <c r="H35" s="200">
        <f>'[2]01'!I37</f>
        <v>0</v>
      </c>
      <c r="I35" s="200">
        <f>'[2]01'!J37</f>
        <v>0</v>
      </c>
      <c r="J35" s="200">
        <f>'[2]01'!K37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'[2]01'!B38</f>
        <v>0</v>
      </c>
      <c r="C36" s="200">
        <f>'[2]01'!C38</f>
        <v>60</v>
      </c>
      <c r="D36" s="200">
        <f>'[2]01'!D38</f>
        <v>0</v>
      </c>
      <c r="E36" s="200">
        <f>'[2]01'!E38</f>
        <v>0</v>
      </c>
      <c r="F36" s="15">
        <f t="shared" si="6"/>
        <v>60</v>
      </c>
      <c r="G36" s="199">
        <f>'[2]01'!H38</f>
        <v>0</v>
      </c>
      <c r="H36" s="200">
        <f>'[2]01'!I38</f>
        <v>0</v>
      </c>
      <c r="I36" s="200">
        <f>'[2]01'!J38</f>
        <v>0</v>
      </c>
      <c r="J36" s="200">
        <f>'[2]01'!K38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'[2]01'!B39</f>
        <v>0</v>
      </c>
      <c r="C37" s="200">
        <f>'[2]01'!C39</f>
        <v>60</v>
      </c>
      <c r="D37" s="200">
        <f>'[2]01'!D39</f>
        <v>0</v>
      </c>
      <c r="E37" s="200">
        <f>'[2]01'!E39</f>
        <v>0</v>
      </c>
      <c r="F37" s="15">
        <f t="shared" si="6"/>
        <v>60</v>
      </c>
      <c r="G37" s="199">
        <f>'[2]01'!H39</f>
        <v>0</v>
      </c>
      <c r="H37" s="200">
        <f>'[2]01'!I39</f>
        <v>0</v>
      </c>
      <c r="I37" s="200">
        <f>'[2]01'!J39</f>
        <v>0</v>
      </c>
      <c r="J37" s="200">
        <f>'[2]01'!K39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'[2]01'!B40</f>
        <v>0</v>
      </c>
      <c r="C38" s="200">
        <f>'[2]01'!C40</f>
        <v>60</v>
      </c>
      <c r="D38" s="200">
        <f>'[2]01'!D40</f>
        <v>0</v>
      </c>
      <c r="E38" s="200">
        <f>'[2]01'!E40</f>
        <v>0</v>
      </c>
      <c r="F38" s="15">
        <f t="shared" si="6"/>
        <v>60</v>
      </c>
      <c r="G38" s="199">
        <f>'[2]01'!H40</f>
        <v>0</v>
      </c>
      <c r="H38" s="200">
        <f>'[2]01'!I40</f>
        <v>0</v>
      </c>
      <c r="I38" s="200">
        <f>'[2]01'!J40</f>
        <v>0</v>
      </c>
      <c r="J38" s="200">
        <f>'[2]01'!K40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'[2]01'!B41</f>
        <v>0</v>
      </c>
      <c r="C39" s="200">
        <f>'[2]01'!C41</f>
        <v>60</v>
      </c>
      <c r="D39" s="200">
        <f>'[2]01'!D41</f>
        <v>0</v>
      </c>
      <c r="E39" s="200">
        <f>'[2]01'!E41</f>
        <v>0</v>
      </c>
      <c r="F39" s="15">
        <f t="shared" si="6"/>
        <v>60</v>
      </c>
      <c r="G39" s="199">
        <f>'[2]01'!H41</f>
        <v>0</v>
      </c>
      <c r="H39" s="200">
        <f>'[2]01'!I41</f>
        <v>0</v>
      </c>
      <c r="I39" s="200">
        <f>'[2]01'!J41</f>
        <v>0</v>
      </c>
      <c r="J39" s="200">
        <f>'[2]01'!K41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'[2]01'!B42</f>
        <v>0</v>
      </c>
      <c r="C40" s="200">
        <f>'[2]01'!C42</f>
        <v>60</v>
      </c>
      <c r="D40" s="200">
        <f>'[2]01'!D42</f>
        <v>0</v>
      </c>
      <c r="E40" s="200">
        <f>'[2]01'!E42</f>
        <v>0</v>
      </c>
      <c r="F40" s="15">
        <f t="shared" si="6"/>
        <v>60</v>
      </c>
      <c r="G40" s="199">
        <f>'[2]01'!H42</f>
        <v>0</v>
      </c>
      <c r="H40" s="200">
        <f>'[2]01'!I42</f>
        <v>0</v>
      </c>
      <c r="I40" s="200">
        <f>'[2]01'!J42</f>
        <v>0</v>
      </c>
      <c r="J40" s="200">
        <f>'[2]01'!K42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'[2]01'!B43</f>
        <v>0</v>
      </c>
      <c r="C41" s="200">
        <f>'[2]01'!C43</f>
        <v>60</v>
      </c>
      <c r="D41" s="200">
        <f>'[2]01'!D43</f>
        <v>0</v>
      </c>
      <c r="E41" s="200">
        <f>'[2]01'!E43</f>
        <v>0</v>
      </c>
      <c r="F41" s="15">
        <f t="shared" si="6"/>
        <v>60</v>
      </c>
      <c r="G41" s="199">
        <f>'[2]01'!H43</f>
        <v>0</v>
      </c>
      <c r="H41" s="200">
        <f>'[2]01'!I43</f>
        <v>0</v>
      </c>
      <c r="I41" s="200">
        <f>'[2]01'!J43</f>
        <v>0</v>
      </c>
      <c r="J41" s="200">
        <f>'[2]01'!K43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'[2]01'!B44</f>
        <v>0</v>
      </c>
      <c r="C42" s="200">
        <f>'[2]01'!C44</f>
        <v>60</v>
      </c>
      <c r="D42" s="200">
        <f>'[2]01'!D44</f>
        <v>0</v>
      </c>
      <c r="E42" s="200">
        <f>'[2]01'!E44</f>
        <v>0</v>
      </c>
      <c r="F42" s="15">
        <f t="shared" si="6"/>
        <v>60</v>
      </c>
      <c r="G42" s="199">
        <f>'[2]01'!H44</f>
        <v>0</v>
      </c>
      <c r="H42" s="200">
        <f>'[2]01'!I44</f>
        <v>0</v>
      </c>
      <c r="I42" s="200">
        <f>'[2]01'!J44</f>
        <v>0</v>
      </c>
      <c r="J42" s="200">
        <f>'[2]01'!K44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'[2]01'!B45</f>
        <v>0</v>
      </c>
      <c r="C43" s="200">
        <f>'[2]01'!C45</f>
        <v>60</v>
      </c>
      <c r="D43" s="200">
        <f>'[2]01'!D45</f>
        <v>0</v>
      </c>
      <c r="E43" s="200">
        <f>'[2]01'!E45</f>
        <v>0</v>
      </c>
      <c r="F43" s="15">
        <f t="shared" si="6"/>
        <v>60</v>
      </c>
      <c r="G43" s="199">
        <f>'[2]01'!H45</f>
        <v>0</v>
      </c>
      <c r="H43" s="200">
        <f>'[2]01'!I45</f>
        <v>0</v>
      </c>
      <c r="I43" s="200">
        <f>'[2]01'!J45</f>
        <v>0</v>
      </c>
      <c r="J43" s="200">
        <f>'[2]01'!K45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'[2]01'!B46</f>
        <v>0</v>
      </c>
      <c r="C44" s="200">
        <f>'[2]01'!C46</f>
        <v>60</v>
      </c>
      <c r="D44" s="200">
        <f>'[2]01'!D46</f>
        <v>0</v>
      </c>
      <c r="E44" s="200">
        <f>'[2]01'!E46</f>
        <v>0</v>
      </c>
      <c r="F44" s="15">
        <f t="shared" si="6"/>
        <v>60</v>
      </c>
      <c r="G44" s="199">
        <f>'[2]01'!H46</f>
        <v>0</v>
      </c>
      <c r="H44" s="200">
        <f>'[2]01'!I46</f>
        <v>0</v>
      </c>
      <c r="I44" s="200">
        <f>'[2]01'!J46</f>
        <v>0</v>
      </c>
      <c r="J44" s="200">
        <f>'[2]01'!K46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'[2]01'!B47</f>
        <v>0</v>
      </c>
      <c r="C45" s="200">
        <f>'[2]01'!C47</f>
        <v>60</v>
      </c>
      <c r="D45" s="200">
        <f>'[2]01'!D47</f>
        <v>0</v>
      </c>
      <c r="E45" s="200">
        <f>'[2]01'!E47</f>
        <v>0</v>
      </c>
      <c r="F45" s="15">
        <f t="shared" si="6"/>
        <v>60</v>
      </c>
      <c r="G45" s="199">
        <f>'[2]01'!H47</f>
        <v>0</v>
      </c>
      <c r="H45" s="200">
        <f>'[2]01'!I47</f>
        <v>0</v>
      </c>
      <c r="I45" s="200">
        <f>'[2]01'!J47</f>
        <v>0</v>
      </c>
      <c r="J45" s="200">
        <f>'[2]01'!K47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'[2]01'!B48</f>
        <v>0</v>
      </c>
      <c r="C46" s="200">
        <f>'[2]01'!C48</f>
        <v>60</v>
      </c>
      <c r="D46" s="200">
        <f>'[2]01'!D48</f>
        <v>0</v>
      </c>
      <c r="E46" s="200">
        <f>'[2]01'!E48</f>
        <v>0</v>
      </c>
      <c r="F46" s="15">
        <f t="shared" si="6"/>
        <v>60</v>
      </c>
      <c r="G46" s="199">
        <f>'[2]01'!H48</f>
        <v>0</v>
      </c>
      <c r="H46" s="200">
        <f>'[2]01'!I48</f>
        <v>0</v>
      </c>
      <c r="I46" s="200">
        <f>'[2]01'!J48</f>
        <v>0</v>
      </c>
      <c r="J46" s="200">
        <f>'[2]01'!K48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'[2]01'!B49</f>
        <v>0</v>
      </c>
      <c r="C47" s="200">
        <f>'[2]01'!C49</f>
        <v>60</v>
      </c>
      <c r="D47" s="200">
        <f>'[2]01'!D49</f>
        <v>0</v>
      </c>
      <c r="E47" s="200">
        <f>'[2]01'!E49</f>
        <v>0</v>
      </c>
      <c r="F47" s="15">
        <f t="shared" si="6"/>
        <v>60</v>
      </c>
      <c r="G47" s="199">
        <f>'[2]01'!H49</f>
        <v>0</v>
      </c>
      <c r="H47" s="200">
        <f>'[2]01'!I49</f>
        <v>0</v>
      </c>
      <c r="I47" s="200">
        <f>'[2]01'!J49</f>
        <v>0</v>
      </c>
      <c r="J47" s="200">
        <f>'[2]01'!K49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'[2]01'!B50</f>
        <v>0</v>
      </c>
      <c r="C48" s="200">
        <f>'[2]01'!C50</f>
        <v>60</v>
      </c>
      <c r="D48" s="200">
        <f>'[2]01'!D50</f>
        <v>0</v>
      </c>
      <c r="E48" s="200">
        <f>'[2]01'!E50</f>
        <v>0</v>
      </c>
      <c r="F48" s="15">
        <f t="shared" si="6"/>
        <v>60</v>
      </c>
      <c r="G48" s="199">
        <f>'[2]01'!H50</f>
        <v>0</v>
      </c>
      <c r="H48" s="200">
        <f>'[2]01'!I50</f>
        <v>0</v>
      </c>
      <c r="I48" s="200">
        <f>'[2]01'!J50</f>
        <v>0</v>
      </c>
      <c r="J48" s="200">
        <f>'[2]01'!K50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'[2]01'!B51</f>
        <v>0</v>
      </c>
      <c r="C49" s="200">
        <f>'[2]01'!C51</f>
        <v>60</v>
      </c>
      <c r="D49" s="200">
        <f>'[2]01'!D51</f>
        <v>0</v>
      </c>
      <c r="E49" s="200">
        <f>'[2]01'!E51</f>
        <v>0</v>
      </c>
      <c r="F49" s="15">
        <f t="shared" si="6"/>
        <v>60</v>
      </c>
      <c r="G49" s="199">
        <f>'[2]01'!H51</f>
        <v>0</v>
      </c>
      <c r="H49" s="200">
        <f>'[2]01'!I51</f>
        <v>0</v>
      </c>
      <c r="I49" s="200">
        <f>'[2]01'!J51</f>
        <v>0</v>
      </c>
      <c r="J49" s="200">
        <f>'[2]01'!K51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'[2]01'!B52</f>
        <v>0</v>
      </c>
      <c r="C50" s="200">
        <f>'[2]01'!C52</f>
        <v>60</v>
      </c>
      <c r="D50" s="200">
        <f>'[2]01'!D52</f>
        <v>0</v>
      </c>
      <c r="E50" s="200">
        <f>'[2]01'!E52</f>
        <v>0</v>
      </c>
      <c r="F50" s="15">
        <f t="shared" si="6"/>
        <v>60</v>
      </c>
      <c r="G50" s="199">
        <f>'[2]01'!H52</f>
        <v>0</v>
      </c>
      <c r="H50" s="200">
        <f>'[2]01'!I52</f>
        <v>0</v>
      </c>
      <c r="I50" s="200">
        <f>'[2]01'!J52</f>
        <v>0</v>
      </c>
      <c r="J50" s="200">
        <f>'[2]01'!K52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'[2]01'!B53</f>
        <v>0</v>
      </c>
      <c r="C51" s="200">
        <f>'[2]01'!C53</f>
        <v>60</v>
      </c>
      <c r="D51" s="200">
        <f>'[2]01'!D53</f>
        <v>0</v>
      </c>
      <c r="E51" s="200">
        <f>'[2]01'!E53</f>
        <v>0</v>
      </c>
      <c r="F51" s="15">
        <f t="shared" si="6"/>
        <v>60</v>
      </c>
      <c r="G51" s="199">
        <f>'[2]01'!H53</f>
        <v>0</v>
      </c>
      <c r="H51" s="200">
        <f>'[2]01'!I53</f>
        <v>0</v>
      </c>
      <c r="I51" s="200">
        <f>'[2]01'!J53</f>
        <v>0</v>
      </c>
      <c r="J51" s="200">
        <f>'[2]01'!K53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'[2]01'!B54</f>
        <v>0</v>
      </c>
      <c r="C52" s="200">
        <f>'[2]01'!C54</f>
        <v>60</v>
      </c>
      <c r="D52" s="200">
        <f>'[2]01'!D54</f>
        <v>0</v>
      </c>
      <c r="E52" s="200">
        <f>'[2]01'!E54</f>
        <v>0</v>
      </c>
      <c r="F52" s="15">
        <f t="shared" si="6"/>
        <v>60</v>
      </c>
      <c r="G52" s="199">
        <f>'[2]01'!H54</f>
        <v>0</v>
      </c>
      <c r="H52" s="200">
        <f>'[2]01'!I54</f>
        <v>0</v>
      </c>
      <c r="I52" s="200">
        <f>'[2]01'!J54</f>
        <v>0</v>
      </c>
      <c r="J52" s="200">
        <f>'[2]01'!K54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'[2]01'!B55</f>
        <v>0</v>
      </c>
      <c r="C53" s="200">
        <f>'[2]01'!C55</f>
        <v>60</v>
      </c>
      <c r="D53" s="200">
        <f>'[2]01'!D55</f>
        <v>0</v>
      </c>
      <c r="E53" s="200">
        <f>'[2]01'!E55</f>
        <v>0</v>
      </c>
      <c r="F53" s="15">
        <f t="shared" si="6"/>
        <v>60</v>
      </c>
      <c r="G53" s="199">
        <f>'[2]01'!H55</f>
        <v>0</v>
      </c>
      <c r="H53" s="200">
        <f>'[2]01'!I55</f>
        <v>0</v>
      </c>
      <c r="I53" s="200">
        <f>'[2]01'!J55</f>
        <v>0</v>
      </c>
      <c r="J53" s="200">
        <f>'[2]01'!K55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'[2]01'!B56</f>
        <v>0</v>
      </c>
      <c r="C54" s="200">
        <f>'[2]01'!C56</f>
        <v>60</v>
      </c>
      <c r="D54" s="200">
        <f>'[2]01'!D56</f>
        <v>0</v>
      </c>
      <c r="E54" s="200">
        <f>'[2]01'!E56</f>
        <v>0</v>
      </c>
      <c r="F54" s="15">
        <f t="shared" si="6"/>
        <v>60</v>
      </c>
      <c r="G54" s="199">
        <f>'[2]01'!H56</f>
        <v>0</v>
      </c>
      <c r="H54" s="200">
        <f>'[2]01'!I56</f>
        <v>0</v>
      </c>
      <c r="I54" s="200">
        <f>'[2]01'!J56</f>
        <v>0</v>
      </c>
      <c r="J54" s="200">
        <f>'[2]01'!K56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'[2]01'!B57</f>
        <v>0</v>
      </c>
      <c r="C55" s="200">
        <f>'[2]01'!C57</f>
        <v>60</v>
      </c>
      <c r="D55" s="200">
        <f>'[2]01'!D57</f>
        <v>0</v>
      </c>
      <c r="E55" s="200">
        <f>'[2]01'!E57</f>
        <v>0</v>
      </c>
      <c r="F55" s="15">
        <f t="shared" si="6"/>
        <v>60</v>
      </c>
      <c r="G55" s="199">
        <f>'[2]01'!H57</f>
        <v>0</v>
      </c>
      <c r="H55" s="200">
        <f>'[2]01'!I57</f>
        <v>0</v>
      </c>
      <c r="I55" s="200">
        <f>'[2]01'!J57</f>
        <v>0</v>
      </c>
      <c r="J55" s="200">
        <f>'[2]01'!K57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'[2]01'!B58</f>
        <v>0</v>
      </c>
      <c r="C56" s="200">
        <f>'[2]01'!C58</f>
        <v>60</v>
      </c>
      <c r="D56" s="200">
        <f>'[2]01'!D58</f>
        <v>0</v>
      </c>
      <c r="E56" s="200">
        <f>'[2]01'!E58</f>
        <v>0</v>
      </c>
      <c r="F56" s="15">
        <f t="shared" si="6"/>
        <v>60</v>
      </c>
      <c r="G56" s="199">
        <f>'[2]01'!H58</f>
        <v>0</v>
      </c>
      <c r="H56" s="200">
        <f>'[2]01'!I58</f>
        <v>0</v>
      </c>
      <c r="I56" s="200">
        <f>'[2]01'!J58</f>
        <v>0</v>
      </c>
      <c r="J56" s="200">
        <f>'[2]01'!K58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'[2]01'!B59</f>
        <v>0</v>
      </c>
      <c r="C57" s="200">
        <f>'[2]01'!C59</f>
        <v>60</v>
      </c>
      <c r="D57" s="200">
        <f>'[2]01'!D59</f>
        <v>0</v>
      </c>
      <c r="E57" s="200">
        <f>'[2]01'!E59</f>
        <v>0</v>
      </c>
      <c r="F57" s="15">
        <f t="shared" si="6"/>
        <v>60</v>
      </c>
      <c r="G57" s="199">
        <f>'[2]01'!H59</f>
        <v>0</v>
      </c>
      <c r="H57" s="200">
        <f>'[2]01'!I59</f>
        <v>0</v>
      </c>
      <c r="I57" s="200">
        <f>'[2]01'!J59</f>
        <v>0</v>
      </c>
      <c r="J57" s="200">
        <f>'[2]01'!K59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'[2]01'!B60</f>
        <v>0</v>
      </c>
      <c r="C58" s="200">
        <f>'[2]01'!C60</f>
        <v>60</v>
      </c>
      <c r="D58" s="200">
        <f>'[2]01'!D60</f>
        <v>0</v>
      </c>
      <c r="E58" s="200">
        <f>'[2]01'!E60</f>
        <v>0</v>
      </c>
      <c r="F58" s="15">
        <f t="shared" si="6"/>
        <v>60</v>
      </c>
      <c r="G58" s="199">
        <f>'[2]01'!H60</f>
        <v>0</v>
      </c>
      <c r="H58" s="200">
        <f>'[2]01'!I60</f>
        <v>0</v>
      </c>
      <c r="I58" s="200">
        <f>'[2]01'!J60</f>
        <v>0</v>
      </c>
      <c r="J58" s="200">
        <f>'[2]01'!K60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'[2]01'!B61</f>
        <v>0</v>
      </c>
      <c r="C59" s="200">
        <f>'[2]01'!C61</f>
        <v>60</v>
      </c>
      <c r="D59" s="200">
        <f>'[2]01'!D61</f>
        <v>0</v>
      </c>
      <c r="E59" s="200">
        <f>'[2]01'!E61</f>
        <v>0</v>
      </c>
      <c r="F59" s="15">
        <f t="shared" si="6"/>
        <v>60</v>
      </c>
      <c r="G59" s="199">
        <f>'[2]01'!H61</f>
        <v>0</v>
      </c>
      <c r="H59" s="200">
        <f>'[2]01'!I61</f>
        <v>0</v>
      </c>
      <c r="I59" s="200">
        <f>'[2]01'!J61</f>
        <v>0</v>
      </c>
      <c r="J59" s="200">
        <f>'[2]01'!K61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'[2]01'!B62</f>
        <v>0</v>
      </c>
      <c r="C60" s="200">
        <f>'[2]01'!C62</f>
        <v>60</v>
      </c>
      <c r="D60" s="200">
        <f>'[2]01'!D62</f>
        <v>0</v>
      </c>
      <c r="E60" s="200">
        <f>'[2]01'!E62</f>
        <v>0</v>
      </c>
      <c r="F60" s="15">
        <f t="shared" si="6"/>
        <v>60</v>
      </c>
      <c r="G60" s="199">
        <f>'[2]01'!H62</f>
        <v>0</v>
      </c>
      <c r="H60" s="200">
        <f>'[2]01'!I62</f>
        <v>0</v>
      </c>
      <c r="I60" s="200">
        <f>'[2]01'!J62</f>
        <v>0</v>
      </c>
      <c r="J60" s="200">
        <f>'[2]01'!K62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'[2]01'!B63</f>
        <v>0</v>
      </c>
      <c r="C61" s="200">
        <f>'[2]01'!C63</f>
        <v>60</v>
      </c>
      <c r="D61" s="200">
        <f>'[2]01'!D63</f>
        <v>0</v>
      </c>
      <c r="E61" s="200">
        <f>'[2]01'!E63</f>
        <v>0</v>
      </c>
      <c r="F61" s="15">
        <f t="shared" si="6"/>
        <v>60</v>
      </c>
      <c r="G61" s="199">
        <f>'[2]01'!H63</f>
        <v>0</v>
      </c>
      <c r="H61" s="200">
        <f>'[2]01'!I63</f>
        <v>0</v>
      </c>
      <c r="I61" s="200">
        <f>'[2]01'!J63</f>
        <v>0</v>
      </c>
      <c r="J61" s="200">
        <f>'[2]01'!K63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'[2]01'!B64</f>
        <v>0</v>
      </c>
      <c r="C62" s="200">
        <f>'[2]01'!C64</f>
        <v>60</v>
      </c>
      <c r="D62" s="200">
        <f>'[2]01'!D64</f>
        <v>0</v>
      </c>
      <c r="E62" s="200">
        <f>'[2]01'!E64</f>
        <v>0</v>
      </c>
      <c r="F62" s="15">
        <f t="shared" si="6"/>
        <v>60</v>
      </c>
      <c r="G62" s="199">
        <f>'[2]01'!H64</f>
        <v>0</v>
      </c>
      <c r="H62" s="200">
        <f>'[2]01'!I64</f>
        <v>0</v>
      </c>
      <c r="I62" s="200">
        <f>'[2]01'!J64</f>
        <v>0</v>
      </c>
      <c r="J62" s="200">
        <f>'[2]01'!K64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'[2]01'!B65</f>
        <v>0</v>
      </c>
      <c r="C63" s="200">
        <f>'[2]01'!C65</f>
        <v>60</v>
      </c>
      <c r="D63" s="200">
        <f>'[2]01'!D65</f>
        <v>0</v>
      </c>
      <c r="E63" s="200">
        <f>'[2]01'!E65</f>
        <v>0</v>
      </c>
      <c r="F63" s="15">
        <f t="shared" si="6"/>
        <v>60</v>
      </c>
      <c r="G63" s="199">
        <f>'[2]01'!H65</f>
        <v>0</v>
      </c>
      <c r="H63" s="200">
        <f>'[2]01'!I65</f>
        <v>0</v>
      </c>
      <c r="I63" s="200">
        <f>'[2]01'!J65</f>
        <v>0</v>
      </c>
      <c r="J63" s="200">
        <f>'[2]01'!K65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'[2]01'!B66</f>
        <v>0</v>
      </c>
      <c r="C64" s="200">
        <f>'[2]01'!C66</f>
        <v>60</v>
      </c>
      <c r="D64" s="200">
        <f>'[2]01'!D66</f>
        <v>0</v>
      </c>
      <c r="E64" s="200">
        <f>'[2]01'!E66</f>
        <v>0</v>
      </c>
      <c r="F64" s="15">
        <f t="shared" si="6"/>
        <v>60</v>
      </c>
      <c r="G64" s="199">
        <f>'[2]01'!H66</f>
        <v>0</v>
      </c>
      <c r="H64" s="200">
        <f>'[2]01'!I66</f>
        <v>0</v>
      </c>
      <c r="I64" s="200">
        <f>'[2]01'!J66</f>
        <v>0</v>
      </c>
      <c r="J64" s="200">
        <f>'[2]01'!K66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'[2]01'!B67</f>
        <v>0</v>
      </c>
      <c r="C65" s="200">
        <f>'[2]01'!C67</f>
        <v>60</v>
      </c>
      <c r="D65" s="200">
        <f>'[2]01'!D67</f>
        <v>0</v>
      </c>
      <c r="E65" s="200">
        <f>'[2]01'!E67</f>
        <v>0</v>
      </c>
      <c r="F65" s="15">
        <f t="shared" si="6"/>
        <v>60</v>
      </c>
      <c r="G65" s="199">
        <f>'[2]01'!H67</f>
        <v>0</v>
      </c>
      <c r="H65" s="200">
        <f>'[2]01'!I67</f>
        <v>0</v>
      </c>
      <c r="I65" s="200">
        <f>'[2]01'!J67</f>
        <v>0</v>
      </c>
      <c r="J65" s="200">
        <f>'[2]01'!K67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'[2]01'!B68</f>
        <v>0</v>
      </c>
      <c r="C66" s="200">
        <f>'[2]01'!C68</f>
        <v>60</v>
      </c>
      <c r="D66" s="200">
        <f>'[2]01'!D68</f>
        <v>0</v>
      </c>
      <c r="E66" s="200">
        <f>'[2]01'!E68</f>
        <v>0</v>
      </c>
      <c r="F66" s="15">
        <f t="shared" si="6"/>
        <v>60</v>
      </c>
      <c r="G66" s="199">
        <f>'[2]01'!H68</f>
        <v>0</v>
      </c>
      <c r="H66" s="200">
        <f>'[2]01'!I68</f>
        <v>0</v>
      </c>
      <c r="I66" s="200">
        <f>'[2]01'!J68</f>
        <v>0</v>
      </c>
      <c r="J66" s="200">
        <f>'[2]01'!K68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'[2]01'!B69</f>
        <v>0</v>
      </c>
      <c r="C67" s="200">
        <f>'[2]01'!C69</f>
        <v>60</v>
      </c>
      <c r="D67" s="200">
        <f>'[2]01'!D69</f>
        <v>0</v>
      </c>
      <c r="E67" s="200">
        <f>'[2]01'!E69</f>
        <v>0</v>
      </c>
      <c r="F67" s="15">
        <f t="shared" si="6"/>
        <v>60</v>
      </c>
      <c r="G67" s="199">
        <f>'[2]01'!H69</f>
        <v>0</v>
      </c>
      <c r="H67" s="200">
        <f>'[2]01'!I69</f>
        <v>0</v>
      </c>
      <c r="I67" s="200">
        <f>'[2]01'!J69</f>
        <v>0</v>
      </c>
      <c r="J67" s="200">
        <f>'[2]01'!K69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'[2]01'!B70</f>
        <v>0</v>
      </c>
      <c r="C68" s="200">
        <f>'[2]01'!C70</f>
        <v>60</v>
      </c>
      <c r="D68" s="200">
        <f>'[2]01'!D70</f>
        <v>0</v>
      </c>
      <c r="E68" s="200">
        <f>'[2]01'!E70</f>
        <v>0</v>
      </c>
      <c r="F68" s="15">
        <f t="shared" si="6"/>
        <v>60</v>
      </c>
      <c r="G68" s="199">
        <f>'[2]01'!H70</f>
        <v>0</v>
      </c>
      <c r="H68" s="200">
        <f>'[2]01'!I70</f>
        <v>0</v>
      </c>
      <c r="I68" s="200">
        <f>'[2]01'!J70</f>
        <v>0</v>
      </c>
      <c r="J68" s="200">
        <f>'[2]01'!K70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'[2]01'!B71</f>
        <v>0</v>
      </c>
      <c r="C69" s="200">
        <f>'[2]01'!C71</f>
        <v>60</v>
      </c>
      <c r="D69" s="200">
        <f>'[2]01'!D71</f>
        <v>0</v>
      </c>
      <c r="E69" s="200">
        <f>'[2]01'!E71</f>
        <v>0</v>
      </c>
      <c r="F69" s="15">
        <f t="shared" ref="F69:F98" si="16">SUM(B69:E69)</f>
        <v>60</v>
      </c>
      <c r="G69" s="199">
        <f>'[2]01'!H71</f>
        <v>0</v>
      </c>
      <c r="H69" s="200">
        <f>'[2]01'!I71</f>
        <v>0</v>
      </c>
      <c r="I69" s="200">
        <f>'[2]01'!J71</f>
        <v>0</v>
      </c>
      <c r="J69" s="200">
        <f>'[2]01'!K71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'[2]01'!B72</f>
        <v>0</v>
      </c>
      <c r="C70" s="200">
        <f>'[2]01'!C72</f>
        <v>60</v>
      </c>
      <c r="D70" s="200">
        <f>'[2]01'!D72</f>
        <v>0</v>
      </c>
      <c r="E70" s="200">
        <f>'[2]01'!E72</f>
        <v>0</v>
      </c>
      <c r="F70" s="15">
        <f t="shared" si="16"/>
        <v>60</v>
      </c>
      <c r="G70" s="199">
        <f>'[2]01'!H72</f>
        <v>0</v>
      </c>
      <c r="H70" s="200">
        <f>'[2]01'!I72</f>
        <v>0</v>
      </c>
      <c r="I70" s="200">
        <f>'[2]01'!J72</f>
        <v>0</v>
      </c>
      <c r="J70" s="200">
        <f>'[2]01'!K72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'[2]01'!B73</f>
        <v>0</v>
      </c>
      <c r="C71" s="200">
        <f>'[2]01'!C73</f>
        <v>60</v>
      </c>
      <c r="D71" s="200">
        <f>'[2]01'!D73</f>
        <v>0</v>
      </c>
      <c r="E71" s="200">
        <f>'[2]01'!E73</f>
        <v>0</v>
      </c>
      <c r="F71" s="15">
        <f t="shared" si="16"/>
        <v>60</v>
      </c>
      <c r="G71" s="199">
        <f>'[2]01'!H73</f>
        <v>0</v>
      </c>
      <c r="H71" s="200">
        <f>'[2]01'!I73</f>
        <v>0</v>
      </c>
      <c r="I71" s="200">
        <f>'[2]01'!J73</f>
        <v>0</v>
      </c>
      <c r="J71" s="200">
        <f>'[2]01'!K73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'[2]01'!B74</f>
        <v>0</v>
      </c>
      <c r="C72" s="200">
        <f>'[2]01'!C74</f>
        <v>60</v>
      </c>
      <c r="D72" s="200">
        <f>'[2]01'!D74</f>
        <v>0</v>
      </c>
      <c r="E72" s="200">
        <f>'[2]01'!E74</f>
        <v>0</v>
      </c>
      <c r="F72" s="15">
        <f t="shared" si="16"/>
        <v>60</v>
      </c>
      <c r="G72" s="199">
        <f>'[2]01'!H74</f>
        <v>0</v>
      </c>
      <c r="H72" s="200">
        <f>'[2]01'!I74</f>
        <v>0</v>
      </c>
      <c r="I72" s="200">
        <f>'[2]01'!J74</f>
        <v>0</v>
      </c>
      <c r="J72" s="200">
        <f>'[2]01'!K74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'[2]01'!B75</f>
        <v>0</v>
      </c>
      <c r="C73" s="200">
        <f>'[2]01'!C75</f>
        <v>60</v>
      </c>
      <c r="D73" s="200">
        <f>'[2]01'!D75</f>
        <v>0</v>
      </c>
      <c r="E73" s="200">
        <f>'[2]01'!E75</f>
        <v>0</v>
      </c>
      <c r="F73" s="15">
        <f t="shared" si="16"/>
        <v>60</v>
      </c>
      <c r="G73" s="199">
        <f>'[2]01'!H75</f>
        <v>0</v>
      </c>
      <c r="H73" s="200">
        <f>'[2]01'!I75</f>
        <v>0</v>
      </c>
      <c r="I73" s="200">
        <f>'[2]01'!J75</f>
        <v>0</v>
      </c>
      <c r="J73" s="200">
        <f>'[2]01'!K75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'[2]01'!B76</f>
        <v>0</v>
      </c>
      <c r="C74" s="200">
        <f>'[2]01'!C76</f>
        <v>60</v>
      </c>
      <c r="D74" s="200">
        <f>'[2]01'!D76</f>
        <v>0</v>
      </c>
      <c r="E74" s="200">
        <f>'[2]01'!E76</f>
        <v>0</v>
      </c>
      <c r="F74" s="15">
        <f t="shared" si="16"/>
        <v>60</v>
      </c>
      <c r="G74" s="199">
        <f>'[2]01'!H76</f>
        <v>0</v>
      </c>
      <c r="H74" s="200">
        <f>'[2]01'!I76</f>
        <v>0</v>
      </c>
      <c r="I74" s="200">
        <f>'[2]01'!J76</f>
        <v>0</v>
      </c>
      <c r="J74" s="200">
        <f>'[2]01'!K76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'[2]01'!B77</f>
        <v>0</v>
      </c>
      <c r="C75" s="200">
        <f>'[2]01'!C77</f>
        <v>60</v>
      </c>
      <c r="D75" s="200">
        <f>'[2]01'!D77</f>
        <v>0</v>
      </c>
      <c r="E75" s="200">
        <f>'[2]01'!E77</f>
        <v>0</v>
      </c>
      <c r="F75" s="15">
        <f t="shared" si="16"/>
        <v>60</v>
      </c>
      <c r="G75" s="199">
        <f>'[2]01'!H77</f>
        <v>0</v>
      </c>
      <c r="H75" s="200">
        <f>'[2]01'!I77</f>
        <v>0</v>
      </c>
      <c r="I75" s="200">
        <f>'[2]01'!J77</f>
        <v>0</v>
      </c>
      <c r="J75" s="200">
        <f>'[2]01'!K77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'[2]01'!B78</f>
        <v>0</v>
      </c>
      <c r="C76" s="200">
        <f>'[2]01'!C78</f>
        <v>60</v>
      </c>
      <c r="D76" s="200">
        <f>'[2]01'!D78</f>
        <v>0</v>
      </c>
      <c r="E76" s="200">
        <f>'[2]01'!E78</f>
        <v>0</v>
      </c>
      <c r="F76" s="15">
        <f t="shared" si="16"/>
        <v>60</v>
      </c>
      <c r="G76" s="199">
        <f>'[2]01'!H78</f>
        <v>0</v>
      </c>
      <c r="H76" s="200">
        <f>'[2]01'!I78</f>
        <v>0</v>
      </c>
      <c r="I76" s="200">
        <f>'[2]01'!J78</f>
        <v>0</v>
      </c>
      <c r="J76" s="200">
        <f>'[2]01'!K78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'[2]01'!B79</f>
        <v>0</v>
      </c>
      <c r="C77" s="200">
        <f>'[2]01'!C79</f>
        <v>60</v>
      </c>
      <c r="D77" s="200">
        <f>'[2]01'!D79</f>
        <v>0</v>
      </c>
      <c r="E77" s="200">
        <f>'[2]01'!E79</f>
        <v>0</v>
      </c>
      <c r="F77" s="15">
        <f t="shared" si="16"/>
        <v>60</v>
      </c>
      <c r="G77" s="199">
        <f>'[2]01'!H79</f>
        <v>0</v>
      </c>
      <c r="H77" s="200">
        <f>'[2]01'!I79</f>
        <v>0</v>
      </c>
      <c r="I77" s="200">
        <f>'[2]01'!J79</f>
        <v>0</v>
      </c>
      <c r="J77" s="200">
        <f>'[2]01'!K79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'[2]01'!B80</f>
        <v>0</v>
      </c>
      <c r="C78" s="200">
        <f>'[2]01'!C80</f>
        <v>60</v>
      </c>
      <c r="D78" s="200">
        <f>'[2]01'!D80</f>
        <v>0</v>
      </c>
      <c r="E78" s="200">
        <f>'[2]01'!E80</f>
        <v>0</v>
      </c>
      <c r="F78" s="15">
        <f t="shared" si="16"/>
        <v>60</v>
      </c>
      <c r="G78" s="199">
        <f>'[2]01'!H80</f>
        <v>0</v>
      </c>
      <c r="H78" s="200">
        <f>'[2]01'!I80</f>
        <v>0</v>
      </c>
      <c r="I78" s="200">
        <f>'[2]01'!J80</f>
        <v>0</v>
      </c>
      <c r="J78" s="200">
        <f>'[2]01'!K80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'[2]01'!B81</f>
        <v>0</v>
      </c>
      <c r="C79" s="200">
        <f>'[2]01'!C81</f>
        <v>60</v>
      </c>
      <c r="D79" s="200">
        <f>'[2]01'!D81</f>
        <v>0</v>
      </c>
      <c r="E79" s="200">
        <f>'[2]01'!E81</f>
        <v>0</v>
      </c>
      <c r="F79" s="15">
        <f t="shared" si="16"/>
        <v>60</v>
      </c>
      <c r="G79" s="199">
        <f>'[2]01'!H81</f>
        <v>0</v>
      </c>
      <c r="H79" s="200">
        <f>'[2]01'!I81</f>
        <v>0</v>
      </c>
      <c r="I79" s="200">
        <f>'[2]01'!J81</f>
        <v>0</v>
      </c>
      <c r="J79" s="200">
        <f>'[2]01'!K81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'[2]01'!B82</f>
        <v>0</v>
      </c>
      <c r="C80" s="200">
        <f>'[2]01'!C82</f>
        <v>60</v>
      </c>
      <c r="D80" s="200">
        <f>'[2]01'!D82</f>
        <v>0</v>
      </c>
      <c r="E80" s="200">
        <f>'[2]01'!E82</f>
        <v>0</v>
      </c>
      <c r="F80" s="15">
        <f t="shared" si="16"/>
        <v>60</v>
      </c>
      <c r="G80" s="199">
        <f>'[2]01'!H82</f>
        <v>0</v>
      </c>
      <c r="H80" s="200">
        <f>'[2]01'!I82</f>
        <v>0</v>
      </c>
      <c r="I80" s="200">
        <f>'[2]01'!J82</f>
        <v>0</v>
      </c>
      <c r="J80" s="200">
        <f>'[2]01'!K82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'[2]01'!B83</f>
        <v>0</v>
      </c>
      <c r="C81" s="200">
        <f>'[2]01'!C83</f>
        <v>60</v>
      </c>
      <c r="D81" s="200">
        <f>'[2]01'!D83</f>
        <v>0</v>
      </c>
      <c r="E81" s="200">
        <f>'[2]01'!E83</f>
        <v>0</v>
      </c>
      <c r="F81" s="15">
        <f t="shared" si="16"/>
        <v>60</v>
      </c>
      <c r="G81" s="199">
        <f>'[2]01'!H83</f>
        <v>0</v>
      </c>
      <c r="H81" s="200">
        <f>'[2]01'!I83</f>
        <v>0</v>
      </c>
      <c r="I81" s="200">
        <f>'[2]01'!J83</f>
        <v>0</v>
      </c>
      <c r="J81" s="200">
        <f>'[2]01'!K83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'[2]01'!B84</f>
        <v>0</v>
      </c>
      <c r="C82" s="200">
        <f>'[2]01'!C84</f>
        <v>60</v>
      </c>
      <c r="D82" s="200">
        <f>'[2]01'!D84</f>
        <v>0</v>
      </c>
      <c r="E82" s="200">
        <f>'[2]01'!E84</f>
        <v>0</v>
      </c>
      <c r="F82" s="15">
        <f t="shared" si="16"/>
        <v>60</v>
      </c>
      <c r="G82" s="199">
        <f>'[2]01'!H84</f>
        <v>0</v>
      </c>
      <c r="H82" s="200">
        <f>'[2]01'!I84</f>
        <v>0</v>
      </c>
      <c r="I82" s="200">
        <f>'[2]01'!J84</f>
        <v>0</v>
      </c>
      <c r="J82" s="200">
        <f>'[2]01'!K84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'[2]01'!B85</f>
        <v>0</v>
      </c>
      <c r="C83" s="200">
        <f>'[2]01'!C85</f>
        <v>60</v>
      </c>
      <c r="D83" s="200">
        <f>'[2]01'!D85</f>
        <v>0</v>
      </c>
      <c r="E83" s="200">
        <f>'[2]01'!E85</f>
        <v>0</v>
      </c>
      <c r="F83" s="15">
        <f t="shared" si="16"/>
        <v>60</v>
      </c>
      <c r="G83" s="199">
        <f>'[2]01'!H85</f>
        <v>0</v>
      </c>
      <c r="H83" s="200">
        <f>'[2]01'!I85</f>
        <v>0</v>
      </c>
      <c r="I83" s="200">
        <f>'[2]01'!J85</f>
        <v>0</v>
      </c>
      <c r="J83" s="200">
        <f>'[2]01'!K85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'[2]01'!B86</f>
        <v>0</v>
      </c>
      <c r="C84" s="200">
        <f>'[2]01'!C86</f>
        <v>60</v>
      </c>
      <c r="D84" s="200">
        <f>'[2]01'!D86</f>
        <v>0</v>
      </c>
      <c r="E84" s="200">
        <f>'[2]01'!E86</f>
        <v>0</v>
      </c>
      <c r="F84" s="15">
        <f t="shared" si="16"/>
        <v>60</v>
      </c>
      <c r="G84" s="199">
        <f>'[2]01'!H86</f>
        <v>0</v>
      </c>
      <c r="H84" s="200">
        <f>'[2]01'!I86</f>
        <v>0</v>
      </c>
      <c r="I84" s="200">
        <f>'[2]01'!J86</f>
        <v>0</v>
      </c>
      <c r="J84" s="200">
        <f>'[2]01'!K86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'[2]01'!B87</f>
        <v>0</v>
      </c>
      <c r="C85" s="200">
        <f>'[2]01'!C87</f>
        <v>60</v>
      </c>
      <c r="D85" s="200">
        <f>'[2]01'!D87</f>
        <v>0</v>
      </c>
      <c r="E85" s="200">
        <f>'[2]01'!E87</f>
        <v>0</v>
      </c>
      <c r="F85" s="15">
        <f t="shared" si="16"/>
        <v>60</v>
      </c>
      <c r="G85" s="199">
        <f>'[2]01'!H87</f>
        <v>0</v>
      </c>
      <c r="H85" s="200">
        <f>'[2]01'!I87</f>
        <v>0</v>
      </c>
      <c r="I85" s="200">
        <f>'[2]01'!J87</f>
        <v>0</v>
      </c>
      <c r="J85" s="200">
        <f>'[2]01'!K87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'[2]01'!B88</f>
        <v>0</v>
      </c>
      <c r="C86" s="200">
        <f>'[2]01'!C88</f>
        <v>60</v>
      </c>
      <c r="D86" s="200">
        <f>'[2]01'!D88</f>
        <v>0</v>
      </c>
      <c r="E86" s="200">
        <f>'[2]01'!E88</f>
        <v>0</v>
      </c>
      <c r="F86" s="15">
        <f t="shared" si="16"/>
        <v>60</v>
      </c>
      <c r="G86" s="199">
        <f>'[2]01'!H88</f>
        <v>0</v>
      </c>
      <c r="H86" s="200">
        <f>'[2]01'!I88</f>
        <v>0</v>
      </c>
      <c r="I86" s="200">
        <f>'[2]01'!J88</f>
        <v>0</v>
      </c>
      <c r="J86" s="200">
        <f>'[2]01'!K88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'[2]01'!B89</f>
        <v>0</v>
      </c>
      <c r="C87" s="200">
        <f>'[2]01'!C89</f>
        <v>60</v>
      </c>
      <c r="D87" s="200">
        <f>'[2]01'!D89</f>
        <v>0</v>
      </c>
      <c r="E87" s="200">
        <f>'[2]01'!E89</f>
        <v>0</v>
      </c>
      <c r="F87" s="15">
        <f t="shared" si="16"/>
        <v>60</v>
      </c>
      <c r="G87" s="199">
        <f>'[2]01'!H89</f>
        <v>0</v>
      </c>
      <c r="H87" s="200">
        <f>'[2]01'!I89</f>
        <v>0</v>
      </c>
      <c r="I87" s="200">
        <f>'[2]01'!J89</f>
        <v>0</v>
      </c>
      <c r="J87" s="200">
        <f>'[2]01'!K89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'[2]01'!B90</f>
        <v>0</v>
      </c>
      <c r="C88" s="200">
        <f>'[2]01'!C90</f>
        <v>60</v>
      </c>
      <c r="D88" s="200">
        <f>'[2]01'!D90</f>
        <v>0</v>
      </c>
      <c r="E88" s="200">
        <f>'[2]01'!E90</f>
        <v>0</v>
      </c>
      <c r="F88" s="15">
        <f t="shared" si="16"/>
        <v>60</v>
      </c>
      <c r="G88" s="199">
        <f>'[2]01'!H90</f>
        <v>0</v>
      </c>
      <c r="H88" s="200">
        <f>'[2]01'!I90</f>
        <v>0</v>
      </c>
      <c r="I88" s="200">
        <f>'[2]01'!J90</f>
        <v>0</v>
      </c>
      <c r="J88" s="200">
        <f>'[2]01'!K90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'[2]01'!B91</f>
        <v>0</v>
      </c>
      <c r="C89" s="200">
        <f>'[2]01'!C91</f>
        <v>60</v>
      </c>
      <c r="D89" s="200">
        <f>'[2]01'!D91</f>
        <v>0</v>
      </c>
      <c r="E89" s="200">
        <f>'[2]01'!E91</f>
        <v>0</v>
      </c>
      <c r="F89" s="15">
        <f t="shared" si="16"/>
        <v>60</v>
      </c>
      <c r="G89" s="199">
        <f>'[2]01'!H91</f>
        <v>0</v>
      </c>
      <c r="H89" s="200">
        <f>'[2]01'!I91</f>
        <v>0</v>
      </c>
      <c r="I89" s="200">
        <f>'[2]01'!J91</f>
        <v>0</v>
      </c>
      <c r="J89" s="200">
        <f>'[2]01'!K91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'[2]01'!B92</f>
        <v>0</v>
      </c>
      <c r="C90" s="200">
        <f>'[2]01'!C92</f>
        <v>60</v>
      </c>
      <c r="D90" s="200">
        <f>'[2]01'!D92</f>
        <v>0</v>
      </c>
      <c r="E90" s="200">
        <f>'[2]01'!E92</f>
        <v>0</v>
      </c>
      <c r="F90" s="15">
        <f t="shared" si="16"/>
        <v>60</v>
      </c>
      <c r="G90" s="199">
        <f>'[2]01'!H92</f>
        <v>0</v>
      </c>
      <c r="H90" s="200">
        <f>'[2]01'!I92</f>
        <v>0</v>
      </c>
      <c r="I90" s="200">
        <f>'[2]01'!J92</f>
        <v>0</v>
      </c>
      <c r="J90" s="200">
        <f>'[2]01'!K92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'[2]01'!B93</f>
        <v>0</v>
      </c>
      <c r="C91" s="200">
        <f>'[2]01'!C93</f>
        <v>60</v>
      </c>
      <c r="D91" s="200">
        <f>'[2]01'!D93</f>
        <v>0</v>
      </c>
      <c r="E91" s="200">
        <f>'[2]01'!E93</f>
        <v>0</v>
      </c>
      <c r="F91" s="15">
        <f t="shared" si="16"/>
        <v>60</v>
      </c>
      <c r="G91" s="199">
        <f>'[2]01'!H93</f>
        <v>0</v>
      </c>
      <c r="H91" s="200">
        <f>'[2]01'!I93</f>
        <v>0</v>
      </c>
      <c r="I91" s="200">
        <f>'[2]01'!J93</f>
        <v>0</v>
      </c>
      <c r="J91" s="200">
        <f>'[2]01'!K93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'[2]01'!B94</f>
        <v>0</v>
      </c>
      <c r="C92" s="200">
        <f>'[2]01'!C94</f>
        <v>60</v>
      </c>
      <c r="D92" s="200">
        <f>'[2]01'!D94</f>
        <v>0</v>
      </c>
      <c r="E92" s="200">
        <f>'[2]01'!E94</f>
        <v>0</v>
      </c>
      <c r="F92" s="15">
        <f t="shared" si="16"/>
        <v>60</v>
      </c>
      <c r="G92" s="199">
        <f>'[2]01'!H94</f>
        <v>0</v>
      </c>
      <c r="H92" s="200">
        <f>'[2]01'!I94</f>
        <v>0</v>
      </c>
      <c r="I92" s="200">
        <f>'[2]01'!J94</f>
        <v>0</v>
      </c>
      <c r="J92" s="200">
        <f>'[2]01'!K94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'[2]01'!B95</f>
        <v>0</v>
      </c>
      <c r="C93" s="200">
        <f>'[2]01'!C95</f>
        <v>60</v>
      </c>
      <c r="D93" s="200">
        <f>'[2]01'!D95</f>
        <v>0</v>
      </c>
      <c r="E93" s="200">
        <f>'[2]01'!E95</f>
        <v>0</v>
      </c>
      <c r="F93" s="15">
        <f t="shared" si="16"/>
        <v>60</v>
      </c>
      <c r="G93" s="199">
        <f>'[2]01'!H95</f>
        <v>0</v>
      </c>
      <c r="H93" s="200">
        <f>'[2]01'!I95</f>
        <v>0</v>
      </c>
      <c r="I93" s="200">
        <f>'[2]01'!J95</f>
        <v>0</v>
      </c>
      <c r="J93" s="200">
        <f>'[2]01'!K95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'[2]01'!B96</f>
        <v>0</v>
      </c>
      <c r="C94" s="200">
        <f>'[2]01'!C96</f>
        <v>60</v>
      </c>
      <c r="D94" s="200">
        <f>'[2]01'!D96</f>
        <v>0</v>
      </c>
      <c r="E94" s="200">
        <f>'[2]01'!E96</f>
        <v>0</v>
      </c>
      <c r="F94" s="15">
        <f t="shared" si="16"/>
        <v>60</v>
      </c>
      <c r="G94" s="199">
        <f>'[2]01'!H96</f>
        <v>0</v>
      </c>
      <c r="H94" s="200">
        <f>'[2]01'!I96</f>
        <v>0</v>
      </c>
      <c r="I94" s="200">
        <f>'[2]01'!J96</f>
        <v>0</v>
      </c>
      <c r="J94" s="200">
        <f>'[2]01'!K96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'[2]01'!B97</f>
        <v>0</v>
      </c>
      <c r="C95" s="200">
        <f>'[2]01'!C97</f>
        <v>60</v>
      </c>
      <c r="D95" s="200">
        <f>'[2]01'!D97</f>
        <v>0</v>
      </c>
      <c r="E95" s="200">
        <f>'[2]01'!E97</f>
        <v>0</v>
      </c>
      <c r="F95" s="15">
        <f t="shared" si="16"/>
        <v>60</v>
      </c>
      <c r="G95" s="199">
        <f>'[2]01'!H97</f>
        <v>0</v>
      </c>
      <c r="H95" s="200">
        <f>'[2]01'!I97</f>
        <v>0</v>
      </c>
      <c r="I95" s="200">
        <f>'[2]01'!J97</f>
        <v>0</v>
      </c>
      <c r="J95" s="200">
        <f>'[2]01'!K97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'[2]01'!B98</f>
        <v>0</v>
      </c>
      <c r="C96" s="200">
        <f>'[2]01'!C98</f>
        <v>60</v>
      </c>
      <c r="D96" s="200">
        <f>'[2]01'!D98</f>
        <v>0</v>
      </c>
      <c r="E96" s="200">
        <f>'[2]01'!E98</f>
        <v>0</v>
      </c>
      <c r="F96" s="15">
        <f t="shared" si="16"/>
        <v>60</v>
      </c>
      <c r="G96" s="199">
        <f>'[2]01'!H98</f>
        <v>0</v>
      </c>
      <c r="H96" s="200">
        <f>'[2]01'!I98</f>
        <v>0</v>
      </c>
      <c r="I96" s="200">
        <f>'[2]01'!J98</f>
        <v>0</v>
      </c>
      <c r="J96" s="200">
        <f>'[2]01'!K98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'[2]01'!B99</f>
        <v>0</v>
      </c>
      <c r="C97" s="200">
        <f>'[2]01'!C99</f>
        <v>60</v>
      </c>
      <c r="D97" s="200">
        <f>'[2]01'!D99</f>
        <v>0</v>
      </c>
      <c r="E97" s="200">
        <f>'[2]01'!E99</f>
        <v>0</v>
      </c>
      <c r="F97" s="15">
        <f t="shared" si="16"/>
        <v>60</v>
      </c>
      <c r="G97" s="199">
        <f>'[2]01'!H99</f>
        <v>0</v>
      </c>
      <c r="H97" s="200">
        <f>'[2]01'!I99</f>
        <v>0</v>
      </c>
      <c r="I97" s="200">
        <f>'[2]01'!J99</f>
        <v>0</v>
      </c>
      <c r="J97" s="200">
        <f>'[2]01'!K99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'[2]01'!B100</f>
        <v>0</v>
      </c>
      <c r="C98" s="200">
        <f>'[2]01'!C100</f>
        <v>60</v>
      </c>
      <c r="D98" s="200">
        <f>'[2]01'!D100</f>
        <v>0</v>
      </c>
      <c r="E98" s="200">
        <f>'[2]01'!E100</f>
        <v>0</v>
      </c>
      <c r="F98" s="15">
        <f t="shared" si="16"/>
        <v>60</v>
      </c>
      <c r="G98" s="199">
        <f>'[2]01'!H100</f>
        <v>0</v>
      </c>
      <c r="H98" s="200">
        <f>'[2]01'!I100</f>
        <v>0</v>
      </c>
      <c r="I98" s="200">
        <f>'[2]01'!J100</f>
        <v>0</v>
      </c>
      <c r="J98" s="200">
        <f>'[2]01'!K100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990</v>
      </c>
      <c r="G3" s="16">
        <f>'[3]01'!G5</f>
        <v>0</v>
      </c>
      <c r="H3" s="17">
        <f>SUM(B3:G3)</f>
        <v>1310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25.69</v>
      </c>
      <c r="AU3" s="8">
        <v>26.04</v>
      </c>
      <c r="AW3" s="203">
        <v>26.63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26.63</v>
      </c>
      <c r="BD3" s="203">
        <v>26.63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26.63</v>
      </c>
      <c r="BL3" s="8">
        <f>AT3</f>
        <v>25.69</v>
      </c>
      <c r="BM3" s="8">
        <f>AU3</f>
        <v>26.04</v>
      </c>
      <c r="BN3" s="8">
        <f>BC3</f>
        <v>26.63</v>
      </c>
      <c r="BO3" s="8">
        <f>BJ3</f>
        <v>26.63</v>
      </c>
      <c r="BP3" s="139">
        <f>BL3-BN3</f>
        <v>-0.93999999999999773</v>
      </c>
      <c r="BQ3" s="139">
        <f>BM3-BO3</f>
        <v>-0.58999999999999986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990</v>
      </c>
      <c r="G4" s="16">
        <f>'[3]01'!G6</f>
        <v>0</v>
      </c>
      <c r="H4" s="17">
        <f>SUM(B4:G4)</f>
        <v>1310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25.69</v>
      </c>
      <c r="AU4" s="8">
        <v>26.04</v>
      </c>
      <c r="AW4" s="203">
        <v>26.63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26.63</v>
      </c>
      <c r="BD4" s="203">
        <v>26.63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26.63</v>
      </c>
      <c r="BL4" s="8">
        <f t="shared" ref="BL4:BL67" si="21">AT4</f>
        <v>25.69</v>
      </c>
      <c r="BM4" s="8">
        <f t="shared" ref="BM4:BM67" si="22">AU4</f>
        <v>26.04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-0.93999999999999773</v>
      </c>
      <c r="BQ4" s="139">
        <f t="shared" ref="BQ4:BQ67" si="26">BM4-BO4</f>
        <v>-0.58999999999999986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990</v>
      </c>
      <c r="G5" s="16">
        <f>'[3]01'!G7</f>
        <v>0</v>
      </c>
      <c r="H5" s="17">
        <f t="shared" ref="H5:H68" si="27">SUM(B5:G5)</f>
        <v>1310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25.69</v>
      </c>
      <c r="AU5" s="8">
        <v>25.69</v>
      </c>
      <c r="AW5" s="203">
        <v>26.63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26.63</v>
      </c>
      <c r="BD5" s="203">
        <v>26.63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26.63</v>
      </c>
      <c r="BL5" s="8">
        <f t="shared" si="21"/>
        <v>25.69</v>
      </c>
      <c r="BM5" s="8">
        <f t="shared" si="22"/>
        <v>25.69</v>
      </c>
      <c r="BN5" s="8">
        <f t="shared" si="23"/>
        <v>26.63</v>
      </c>
      <c r="BO5" s="8">
        <f t="shared" si="24"/>
        <v>26.63</v>
      </c>
      <c r="BP5" s="139">
        <f t="shared" si="25"/>
        <v>-0.93999999999999773</v>
      </c>
      <c r="BQ5" s="139">
        <f t="shared" si="26"/>
        <v>-0.93999999999999773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990</v>
      </c>
      <c r="G6" s="16">
        <f>'[3]01'!G8</f>
        <v>0</v>
      </c>
      <c r="H6" s="17">
        <f t="shared" si="27"/>
        <v>1310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25.69</v>
      </c>
      <c r="AU6" s="8">
        <v>25.69</v>
      </c>
      <c r="AW6" s="203">
        <v>26.63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26.63</v>
      </c>
      <c r="BD6" s="203">
        <v>26.63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26.63</v>
      </c>
      <c r="BL6" s="8">
        <f t="shared" si="21"/>
        <v>25.69</v>
      </c>
      <c r="BM6" s="8">
        <f t="shared" si="22"/>
        <v>25.69</v>
      </c>
      <c r="BN6" s="8">
        <f t="shared" si="23"/>
        <v>26.63</v>
      </c>
      <c r="BO6" s="8">
        <f t="shared" si="24"/>
        <v>26.63</v>
      </c>
      <c r="BP6" s="139">
        <f t="shared" si="25"/>
        <v>-0.93999999999999773</v>
      </c>
      <c r="BQ6" s="139">
        <f t="shared" si="26"/>
        <v>-0.93999999999999773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990</v>
      </c>
      <c r="G7" s="16">
        <f>'[3]01'!G9</f>
        <v>0</v>
      </c>
      <c r="H7" s="17">
        <f t="shared" si="27"/>
        <v>1310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25.69</v>
      </c>
      <c r="AU7" s="8">
        <v>25.69</v>
      </c>
      <c r="AW7" s="203">
        <v>26.63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26.63</v>
      </c>
      <c r="BD7" s="203">
        <v>26.63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26.63</v>
      </c>
      <c r="BL7" s="8">
        <f t="shared" si="21"/>
        <v>25.69</v>
      </c>
      <c r="BM7" s="8">
        <f t="shared" si="22"/>
        <v>25.69</v>
      </c>
      <c r="BN7" s="8">
        <f t="shared" si="23"/>
        <v>26.63</v>
      </c>
      <c r="BO7" s="8">
        <f t="shared" si="24"/>
        <v>26.63</v>
      </c>
      <c r="BP7" s="139">
        <f t="shared" si="25"/>
        <v>-0.93999999999999773</v>
      </c>
      <c r="BQ7" s="139">
        <f t="shared" si="26"/>
        <v>-0.93999999999999773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990</v>
      </c>
      <c r="G8" s="16">
        <f>'[3]01'!G10</f>
        <v>0</v>
      </c>
      <c r="H8" s="17">
        <f t="shared" si="27"/>
        <v>1310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25.69</v>
      </c>
      <c r="AU8" s="8">
        <v>25.69</v>
      </c>
      <c r="AW8" s="203">
        <v>26.63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26.63</v>
      </c>
      <c r="BD8" s="203">
        <v>26.63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26.63</v>
      </c>
      <c r="BL8" s="8">
        <f t="shared" si="21"/>
        <v>25.69</v>
      </c>
      <c r="BM8" s="8">
        <f t="shared" si="22"/>
        <v>25.69</v>
      </c>
      <c r="BN8" s="8">
        <f t="shared" si="23"/>
        <v>26.63</v>
      </c>
      <c r="BO8" s="8">
        <f t="shared" si="24"/>
        <v>26.63</v>
      </c>
      <c r="BP8" s="139">
        <f t="shared" si="25"/>
        <v>-0.93999999999999773</v>
      </c>
      <c r="BQ8" s="139">
        <f t="shared" si="26"/>
        <v>-0.93999999999999773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990</v>
      </c>
      <c r="G9" s="16">
        <f>'[3]01'!G11</f>
        <v>0</v>
      </c>
      <c r="H9" s="17">
        <f t="shared" si="27"/>
        <v>1310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25.69</v>
      </c>
      <c r="AU9" s="8">
        <v>25.69</v>
      </c>
      <c r="AW9" s="203">
        <v>26.63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26.63</v>
      </c>
      <c r="BD9" s="203">
        <v>26.63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26.63</v>
      </c>
      <c r="BL9" s="8">
        <f t="shared" si="21"/>
        <v>25.69</v>
      </c>
      <c r="BM9" s="8">
        <f t="shared" si="22"/>
        <v>25.69</v>
      </c>
      <c r="BN9" s="8">
        <f t="shared" si="23"/>
        <v>26.63</v>
      </c>
      <c r="BO9" s="8">
        <f t="shared" si="24"/>
        <v>26.63</v>
      </c>
      <c r="BP9" s="139">
        <f t="shared" si="25"/>
        <v>-0.93999999999999773</v>
      </c>
      <c r="BQ9" s="139">
        <f t="shared" si="26"/>
        <v>-0.93999999999999773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990</v>
      </c>
      <c r="G10" s="16">
        <f>'[3]01'!G12</f>
        <v>0</v>
      </c>
      <c r="H10" s="17">
        <f t="shared" si="27"/>
        <v>1310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25.69</v>
      </c>
      <c r="AU10" s="8">
        <v>25.69</v>
      </c>
      <c r="AW10" s="203">
        <v>26.63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26.63</v>
      </c>
      <c r="BD10" s="203">
        <v>26.63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26.63</v>
      </c>
      <c r="BL10" s="8">
        <f t="shared" si="21"/>
        <v>25.69</v>
      </c>
      <c r="BM10" s="8">
        <f t="shared" si="22"/>
        <v>25.69</v>
      </c>
      <c r="BN10" s="8">
        <f t="shared" si="23"/>
        <v>26.63</v>
      </c>
      <c r="BO10" s="8">
        <f t="shared" si="24"/>
        <v>26.63</v>
      </c>
      <c r="BP10" s="139">
        <f t="shared" si="25"/>
        <v>-0.93999999999999773</v>
      </c>
      <c r="BQ10" s="139">
        <f t="shared" si="26"/>
        <v>-0.93999999999999773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990</v>
      </c>
      <c r="G11" s="16">
        <f>'[3]01'!G13</f>
        <v>0</v>
      </c>
      <c r="H11" s="17">
        <f t="shared" si="27"/>
        <v>1310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25.69</v>
      </c>
      <c r="AU11" s="8">
        <v>25.69</v>
      </c>
      <c r="AW11" s="203">
        <v>26.63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26.63</v>
      </c>
      <c r="BD11" s="203">
        <v>26.63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26.63</v>
      </c>
      <c r="BL11" s="8">
        <f t="shared" si="21"/>
        <v>25.69</v>
      </c>
      <c r="BM11" s="8">
        <f t="shared" si="22"/>
        <v>25.69</v>
      </c>
      <c r="BN11" s="8">
        <f t="shared" si="23"/>
        <v>26.63</v>
      </c>
      <c r="BO11" s="8">
        <f t="shared" si="24"/>
        <v>26.63</v>
      </c>
      <c r="BP11" s="139">
        <f t="shared" si="25"/>
        <v>-0.93999999999999773</v>
      </c>
      <c r="BQ11" s="139">
        <f t="shared" si="26"/>
        <v>-0.93999999999999773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990</v>
      </c>
      <c r="G12" s="16">
        <f>'[3]01'!G14</f>
        <v>0</v>
      </c>
      <c r="H12" s="17">
        <f t="shared" si="27"/>
        <v>1310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25.69</v>
      </c>
      <c r="AU12" s="8">
        <v>25.69</v>
      </c>
      <c r="AW12" s="203">
        <v>26.63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26.63</v>
      </c>
      <c r="BD12" s="203">
        <v>26.63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26.63</v>
      </c>
      <c r="BL12" s="8">
        <f t="shared" si="21"/>
        <v>25.69</v>
      </c>
      <c r="BM12" s="8">
        <f t="shared" si="22"/>
        <v>25.69</v>
      </c>
      <c r="BN12" s="8">
        <f t="shared" si="23"/>
        <v>26.63</v>
      </c>
      <c r="BO12" s="8">
        <f t="shared" si="24"/>
        <v>26.63</v>
      </c>
      <c r="BP12" s="139">
        <f t="shared" si="25"/>
        <v>-0.93999999999999773</v>
      </c>
      <c r="BQ12" s="139">
        <f t="shared" si="26"/>
        <v>-0.93999999999999773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990</v>
      </c>
      <c r="G13" s="16">
        <f>'[3]01'!G15</f>
        <v>0</v>
      </c>
      <c r="H13" s="17">
        <f t="shared" si="27"/>
        <v>1310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25.69</v>
      </c>
      <c r="AU13" s="8">
        <v>25.69</v>
      </c>
      <c r="AW13" s="203">
        <v>26.63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26.63</v>
      </c>
      <c r="BD13" s="203">
        <v>26.63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26.63</v>
      </c>
      <c r="BL13" s="8">
        <f t="shared" si="21"/>
        <v>25.69</v>
      </c>
      <c r="BM13" s="8">
        <f t="shared" si="22"/>
        <v>25.69</v>
      </c>
      <c r="BN13" s="8">
        <f t="shared" si="23"/>
        <v>26.63</v>
      </c>
      <c r="BO13" s="8">
        <f t="shared" si="24"/>
        <v>26.63</v>
      </c>
      <c r="BP13" s="139">
        <f t="shared" si="25"/>
        <v>-0.93999999999999773</v>
      </c>
      <c r="BQ13" s="139">
        <f t="shared" si="26"/>
        <v>-0.93999999999999773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990</v>
      </c>
      <c r="G14" s="16">
        <f>'[3]01'!G16</f>
        <v>0</v>
      </c>
      <c r="H14" s="17">
        <f t="shared" si="27"/>
        <v>1310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25.69</v>
      </c>
      <c r="AU14" s="8">
        <v>25.69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25.69</v>
      </c>
      <c r="BM14" s="8">
        <f t="shared" si="22"/>
        <v>25.69</v>
      </c>
      <c r="BN14" s="8">
        <f t="shared" si="23"/>
        <v>26.63</v>
      </c>
      <c r="BO14" s="8">
        <f t="shared" si="24"/>
        <v>26.63</v>
      </c>
      <c r="BP14" s="139">
        <f t="shared" si="25"/>
        <v>-0.93999999999999773</v>
      </c>
      <c r="BQ14" s="139">
        <f t="shared" si="26"/>
        <v>-0.93999999999999773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990</v>
      </c>
      <c r="G15" s="16">
        <f>'[3]01'!G17</f>
        <v>0</v>
      </c>
      <c r="H15" s="17">
        <f t="shared" si="27"/>
        <v>1310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25.69</v>
      </c>
      <c r="AU15" s="8">
        <v>25.69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25.69</v>
      </c>
      <c r="BM15" s="8">
        <f t="shared" si="22"/>
        <v>25.69</v>
      </c>
      <c r="BN15" s="8">
        <f t="shared" si="23"/>
        <v>26.63</v>
      </c>
      <c r="BO15" s="8">
        <f t="shared" si="24"/>
        <v>26.63</v>
      </c>
      <c r="BP15" s="139">
        <f t="shared" si="25"/>
        <v>-0.93999999999999773</v>
      </c>
      <c r="BQ15" s="139">
        <f t="shared" si="26"/>
        <v>-0.93999999999999773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990</v>
      </c>
      <c r="G16" s="16">
        <f>'[3]01'!G18</f>
        <v>0</v>
      </c>
      <c r="H16" s="17">
        <f t="shared" si="27"/>
        <v>1310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25.69</v>
      </c>
      <c r="AU16" s="8">
        <v>25.69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25.69</v>
      </c>
      <c r="BM16" s="8">
        <f t="shared" si="22"/>
        <v>25.69</v>
      </c>
      <c r="BN16" s="8">
        <f t="shared" si="23"/>
        <v>26.63</v>
      </c>
      <c r="BO16" s="8">
        <f t="shared" si="24"/>
        <v>26.63</v>
      </c>
      <c r="BP16" s="139">
        <f t="shared" si="25"/>
        <v>-0.93999999999999773</v>
      </c>
      <c r="BQ16" s="139">
        <f t="shared" si="26"/>
        <v>-0.93999999999999773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990</v>
      </c>
      <c r="G17" s="16">
        <f>'[3]01'!G19</f>
        <v>0</v>
      </c>
      <c r="H17" s="17">
        <f t="shared" si="27"/>
        <v>1310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25.69</v>
      </c>
      <c r="AU17" s="8">
        <v>25.69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25.69</v>
      </c>
      <c r="BM17" s="8">
        <f t="shared" si="22"/>
        <v>25.69</v>
      </c>
      <c r="BN17" s="8">
        <f t="shared" si="23"/>
        <v>26.63</v>
      </c>
      <c r="BO17" s="8">
        <f t="shared" si="24"/>
        <v>26.63</v>
      </c>
      <c r="BP17" s="139">
        <f t="shared" si="25"/>
        <v>-0.93999999999999773</v>
      </c>
      <c r="BQ17" s="139">
        <f t="shared" si="26"/>
        <v>-0.93999999999999773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990</v>
      </c>
      <c r="G18" s="16">
        <f>'[3]01'!G20</f>
        <v>0</v>
      </c>
      <c r="H18" s="17">
        <f t="shared" si="27"/>
        <v>1310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25.69</v>
      </c>
      <c r="AU18" s="8">
        <v>25.69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25.69</v>
      </c>
      <c r="BM18" s="8">
        <f t="shared" si="22"/>
        <v>25.69</v>
      </c>
      <c r="BN18" s="8">
        <f t="shared" si="23"/>
        <v>26.63</v>
      </c>
      <c r="BO18" s="8">
        <f t="shared" si="24"/>
        <v>26.63</v>
      </c>
      <c r="BP18" s="139">
        <f t="shared" si="25"/>
        <v>-0.93999999999999773</v>
      </c>
      <c r="BQ18" s="139">
        <f t="shared" si="26"/>
        <v>-0.93999999999999773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990</v>
      </c>
      <c r="G19" s="16">
        <f>'[3]01'!G21</f>
        <v>0</v>
      </c>
      <c r="H19" s="17">
        <f t="shared" si="27"/>
        <v>1310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25.69</v>
      </c>
      <c r="AU19" s="8">
        <v>25.69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25.69</v>
      </c>
      <c r="BM19" s="8">
        <f t="shared" si="22"/>
        <v>25.69</v>
      </c>
      <c r="BN19" s="8">
        <f t="shared" si="23"/>
        <v>26.63</v>
      </c>
      <c r="BO19" s="8">
        <f t="shared" si="24"/>
        <v>26.63</v>
      </c>
      <c r="BP19" s="139">
        <f t="shared" si="25"/>
        <v>-0.93999999999999773</v>
      </c>
      <c r="BQ19" s="139">
        <f t="shared" si="26"/>
        <v>-0.93999999999999773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990</v>
      </c>
      <c r="G20" s="16">
        <f>'[3]01'!G22</f>
        <v>0</v>
      </c>
      <c r="H20" s="17">
        <f t="shared" si="27"/>
        <v>1310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25.69</v>
      </c>
      <c r="AU20" s="8">
        <v>25.69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25.69</v>
      </c>
      <c r="BM20" s="8">
        <f t="shared" si="22"/>
        <v>25.69</v>
      </c>
      <c r="BN20" s="8">
        <f t="shared" si="23"/>
        <v>26.63</v>
      </c>
      <c r="BO20" s="8">
        <f t="shared" si="24"/>
        <v>26.63</v>
      </c>
      <c r="BP20" s="139">
        <f t="shared" si="25"/>
        <v>-0.93999999999999773</v>
      </c>
      <c r="BQ20" s="139">
        <f t="shared" si="26"/>
        <v>-0.93999999999999773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990</v>
      </c>
      <c r="G21" s="16">
        <f>'[3]01'!G23</f>
        <v>0</v>
      </c>
      <c r="H21" s="17">
        <f t="shared" si="27"/>
        <v>1310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25.69</v>
      </c>
      <c r="AU21" s="8">
        <v>25.69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25.69</v>
      </c>
      <c r="BM21" s="8">
        <f t="shared" si="22"/>
        <v>25.69</v>
      </c>
      <c r="BN21" s="8">
        <f t="shared" si="23"/>
        <v>26.63</v>
      </c>
      <c r="BO21" s="8">
        <f t="shared" si="24"/>
        <v>26.63</v>
      </c>
      <c r="BP21" s="139">
        <f t="shared" si="25"/>
        <v>-0.93999999999999773</v>
      </c>
      <c r="BQ21" s="139">
        <f t="shared" si="26"/>
        <v>-0.93999999999999773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990</v>
      </c>
      <c r="G22" s="16">
        <f>'[3]01'!G24</f>
        <v>0</v>
      </c>
      <c r="H22" s="17">
        <f t="shared" si="27"/>
        <v>1310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25.69</v>
      </c>
      <c r="AU22" s="8">
        <v>25.69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25.69</v>
      </c>
      <c r="BM22" s="8">
        <f t="shared" si="22"/>
        <v>25.69</v>
      </c>
      <c r="BN22" s="8">
        <f t="shared" si="23"/>
        <v>26.63</v>
      </c>
      <c r="BO22" s="8">
        <f t="shared" si="24"/>
        <v>26.63</v>
      </c>
      <c r="BP22" s="139">
        <f t="shared" si="25"/>
        <v>-0.93999999999999773</v>
      </c>
      <c r="BQ22" s="139">
        <f t="shared" si="26"/>
        <v>-0.93999999999999773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990</v>
      </c>
      <c r="G23" s="16">
        <f>'[3]01'!G25</f>
        <v>0</v>
      </c>
      <c r="H23" s="17">
        <f t="shared" si="27"/>
        <v>1310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25.69</v>
      </c>
      <c r="AU23" s="8">
        <v>25.69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25.69</v>
      </c>
      <c r="BM23" s="8">
        <f t="shared" si="22"/>
        <v>25.69</v>
      </c>
      <c r="BN23" s="8">
        <f t="shared" si="23"/>
        <v>26.63</v>
      </c>
      <c r="BO23" s="8">
        <f t="shared" si="24"/>
        <v>26.63</v>
      </c>
      <c r="BP23" s="139">
        <f t="shared" si="25"/>
        <v>-0.93999999999999773</v>
      </c>
      <c r="BQ23" s="139">
        <f t="shared" si="26"/>
        <v>-0.93999999999999773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990</v>
      </c>
      <c r="G24" s="16">
        <f>'[3]01'!G26</f>
        <v>0</v>
      </c>
      <c r="H24" s="17">
        <f t="shared" si="27"/>
        <v>1310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25.69</v>
      </c>
      <c r="AU24" s="8">
        <v>25.69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25.69</v>
      </c>
      <c r="BM24" s="8">
        <f t="shared" si="22"/>
        <v>25.69</v>
      </c>
      <c r="BN24" s="8">
        <f t="shared" si="23"/>
        <v>26.63</v>
      </c>
      <c r="BO24" s="8">
        <f t="shared" si="24"/>
        <v>26.63</v>
      </c>
      <c r="BP24" s="139">
        <f t="shared" si="25"/>
        <v>-0.93999999999999773</v>
      </c>
      <c r="BQ24" s="139">
        <f t="shared" si="26"/>
        <v>-0.93999999999999773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990</v>
      </c>
      <c r="G25" s="16">
        <f>'[3]01'!G27</f>
        <v>0</v>
      </c>
      <c r="H25" s="17">
        <f t="shared" si="27"/>
        <v>1310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25.69</v>
      </c>
      <c r="AU25" s="8">
        <v>25.69</v>
      </c>
      <c r="AW25" s="203">
        <v>26.63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26.63</v>
      </c>
      <c r="BD25" s="203">
        <v>26.63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26.63</v>
      </c>
      <c r="BL25" s="8">
        <f t="shared" si="21"/>
        <v>25.69</v>
      </c>
      <c r="BM25" s="8">
        <f t="shared" si="22"/>
        <v>25.69</v>
      </c>
      <c r="BN25" s="8">
        <f t="shared" si="23"/>
        <v>26.63</v>
      </c>
      <c r="BO25" s="8">
        <f t="shared" si="24"/>
        <v>26.63</v>
      </c>
      <c r="BP25" s="139">
        <f t="shared" si="25"/>
        <v>-0.93999999999999773</v>
      </c>
      <c r="BQ25" s="139">
        <f t="shared" si="26"/>
        <v>-0.93999999999999773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990</v>
      </c>
      <c r="G26" s="16">
        <f>'[3]01'!G28</f>
        <v>0</v>
      </c>
      <c r="H26" s="17">
        <f t="shared" si="27"/>
        <v>1310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23.33</v>
      </c>
      <c r="AE26" s="8">
        <f t="shared" si="11"/>
        <v>23.33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23.33</v>
      </c>
      <c r="AL26" s="8">
        <f t="shared" si="31"/>
        <v>223.34000000000003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223.34000000000003</v>
      </c>
      <c r="AT26" s="8">
        <v>22.5</v>
      </c>
      <c r="AU26" s="8">
        <v>22.5</v>
      </c>
      <c r="AW26" s="203">
        <v>23.33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23.33</v>
      </c>
      <c r="BD26" s="203">
        <v>23.33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23.33</v>
      </c>
      <c r="BL26" s="8">
        <f t="shared" si="21"/>
        <v>22.5</v>
      </c>
      <c r="BM26" s="8">
        <f t="shared" si="22"/>
        <v>22.5</v>
      </c>
      <c r="BN26" s="8">
        <f t="shared" si="23"/>
        <v>23.33</v>
      </c>
      <c r="BO26" s="8">
        <f t="shared" si="24"/>
        <v>23.33</v>
      </c>
      <c r="BP26" s="139">
        <f t="shared" si="25"/>
        <v>-0.82999999999999829</v>
      </c>
      <c r="BQ26" s="139">
        <f t="shared" si="26"/>
        <v>-0.82999999999999829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990</v>
      </c>
      <c r="G27" s="16">
        <f>'[3]01'!G29</f>
        <v>0</v>
      </c>
      <c r="H27" s="17">
        <f t="shared" si="27"/>
        <v>1310</v>
      </c>
      <c r="I27" s="15">
        <f>'[3]01'!J29</f>
        <v>286.61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286.61</v>
      </c>
      <c r="P27" s="18">
        <f>frq!C27</f>
        <v>1</v>
      </c>
      <c r="Q27" s="15">
        <f t="shared" si="29"/>
        <v>286.61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286.61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222.61</v>
      </c>
      <c r="AT27" s="8">
        <v>30.87</v>
      </c>
      <c r="AU27" s="8">
        <v>30.87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30.87</v>
      </c>
      <c r="BM27" s="8">
        <f t="shared" si="22"/>
        <v>30.87</v>
      </c>
      <c r="BN27" s="8">
        <f t="shared" si="23"/>
        <v>32</v>
      </c>
      <c r="BO27" s="8">
        <f t="shared" si="24"/>
        <v>32</v>
      </c>
      <c r="BP27" s="139">
        <f t="shared" si="25"/>
        <v>-1.129999999999999</v>
      </c>
      <c r="BQ27" s="139">
        <f t="shared" si="26"/>
        <v>-1.129999999999999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990</v>
      </c>
      <c r="G28" s="16">
        <f>'[3]01'!G30</f>
        <v>0</v>
      </c>
      <c r="H28" s="17">
        <f t="shared" si="27"/>
        <v>1310</v>
      </c>
      <c r="I28" s="15">
        <f>'[3]01'!J30</f>
        <v>306.22000000000003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306.22000000000003</v>
      </c>
      <c r="P28" s="18">
        <f>frq!C28</f>
        <v>1</v>
      </c>
      <c r="Q28" s="15">
        <f t="shared" si="29"/>
        <v>306.22000000000003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306.22000000000003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242.22000000000003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242.22000000000003</v>
      </c>
      <c r="AT28" s="8">
        <v>30.87</v>
      </c>
      <c r="AU28" s="8">
        <v>30.87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30.87</v>
      </c>
      <c r="BM28" s="8">
        <f t="shared" si="22"/>
        <v>30.87</v>
      </c>
      <c r="BN28" s="8">
        <f t="shared" si="23"/>
        <v>32</v>
      </c>
      <c r="BO28" s="8">
        <f t="shared" si="24"/>
        <v>32</v>
      </c>
      <c r="BP28" s="139">
        <f t="shared" si="25"/>
        <v>-1.129999999999999</v>
      </c>
      <c r="BQ28" s="139">
        <f t="shared" si="26"/>
        <v>-1.129999999999999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990</v>
      </c>
      <c r="G29" s="16">
        <f>'[3]01'!G31</f>
        <v>0</v>
      </c>
      <c r="H29" s="17">
        <f t="shared" si="27"/>
        <v>1310</v>
      </c>
      <c r="I29" s="15">
        <f>'[3]01'!J31</f>
        <v>306.22000000000003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306.22000000000003</v>
      </c>
      <c r="P29" s="18">
        <f>frq!C29</f>
        <v>1</v>
      </c>
      <c r="Q29" s="15">
        <f t="shared" si="29"/>
        <v>306.22000000000003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306.22000000000003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242.22000000000003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242.22000000000003</v>
      </c>
      <c r="AT29" s="8">
        <v>30.87</v>
      </c>
      <c r="AU29" s="8">
        <v>30.87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30.87</v>
      </c>
      <c r="BM29" s="8">
        <f t="shared" si="22"/>
        <v>30.87</v>
      </c>
      <c r="BN29" s="8">
        <f t="shared" si="23"/>
        <v>32</v>
      </c>
      <c r="BO29" s="8">
        <f t="shared" si="24"/>
        <v>32</v>
      </c>
      <c r="BP29" s="139">
        <f t="shared" si="25"/>
        <v>-1.129999999999999</v>
      </c>
      <c r="BQ29" s="139">
        <f t="shared" si="26"/>
        <v>-1.129999999999999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990</v>
      </c>
      <c r="G30" s="16">
        <f>'[3]01'!G32</f>
        <v>0</v>
      </c>
      <c r="H30" s="17">
        <f t="shared" si="27"/>
        <v>1310</v>
      </c>
      <c r="I30" s="15">
        <f>'[3]01'!J32</f>
        <v>306.22000000000003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306.22000000000003</v>
      </c>
      <c r="P30" s="18">
        <f>frq!C30</f>
        <v>1</v>
      </c>
      <c r="Q30" s="15">
        <f t="shared" si="29"/>
        <v>306.22000000000003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306.22000000000003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242.22000000000003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242.22000000000003</v>
      </c>
      <c r="AT30" s="8">
        <v>30.87</v>
      </c>
      <c r="AU30" s="8">
        <v>30.87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30.87</v>
      </c>
      <c r="BM30" s="8">
        <f t="shared" si="22"/>
        <v>30.87</v>
      </c>
      <c r="BN30" s="8">
        <f t="shared" si="23"/>
        <v>32</v>
      </c>
      <c r="BO30" s="8">
        <f t="shared" si="24"/>
        <v>32</v>
      </c>
      <c r="BP30" s="139">
        <f t="shared" si="25"/>
        <v>-1.129999999999999</v>
      </c>
      <c r="BQ30" s="139">
        <f t="shared" si="26"/>
        <v>-1.129999999999999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990</v>
      </c>
      <c r="G31" s="16">
        <f>'[3]01'!G33</f>
        <v>0</v>
      </c>
      <c r="H31" s="17">
        <f t="shared" si="27"/>
        <v>1310</v>
      </c>
      <c r="I31" s="15">
        <f>'[3]01'!J33</f>
        <v>316.22000000000003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316.22000000000003</v>
      </c>
      <c r="P31" s="18">
        <f>frq!C31</f>
        <v>1</v>
      </c>
      <c r="Q31" s="15">
        <f t="shared" si="29"/>
        <v>316.22000000000003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316.22000000000003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252.22000000000003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252.22000000000003</v>
      </c>
      <c r="AT31" s="8">
        <v>30.87</v>
      </c>
      <c r="AU31" s="8">
        <v>30.87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30.87</v>
      </c>
      <c r="BM31" s="8">
        <f t="shared" si="22"/>
        <v>30.87</v>
      </c>
      <c r="BN31" s="8">
        <f t="shared" si="23"/>
        <v>32</v>
      </c>
      <c r="BO31" s="8">
        <f t="shared" si="24"/>
        <v>32</v>
      </c>
      <c r="BP31" s="139">
        <f t="shared" si="25"/>
        <v>-1.129999999999999</v>
      </c>
      <c r="BQ31" s="139">
        <f t="shared" si="26"/>
        <v>-1.129999999999999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990</v>
      </c>
      <c r="G32" s="16">
        <f>'[3]01'!G34</f>
        <v>0</v>
      </c>
      <c r="H32" s="17">
        <f t="shared" si="27"/>
        <v>1310</v>
      </c>
      <c r="I32" s="15">
        <f>'[3]01'!J34</f>
        <v>316.22000000000003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316.22000000000003</v>
      </c>
      <c r="P32" s="18">
        <f>frq!C32</f>
        <v>1</v>
      </c>
      <c r="Q32" s="15">
        <f t="shared" si="29"/>
        <v>316.22000000000003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316.22000000000003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252.22000000000003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252.22000000000003</v>
      </c>
      <c r="AT32" s="8">
        <v>30.87</v>
      </c>
      <c r="AU32" s="8">
        <v>30.87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30.87</v>
      </c>
      <c r="BM32" s="8">
        <f t="shared" si="22"/>
        <v>30.87</v>
      </c>
      <c r="BN32" s="8">
        <f t="shared" si="23"/>
        <v>32</v>
      </c>
      <c r="BO32" s="8">
        <f t="shared" si="24"/>
        <v>32</v>
      </c>
      <c r="BP32" s="139">
        <f t="shared" si="25"/>
        <v>-1.129999999999999</v>
      </c>
      <c r="BQ32" s="139">
        <f t="shared" si="26"/>
        <v>-1.129999999999999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990</v>
      </c>
      <c r="G33" s="16">
        <f>'[3]01'!G35</f>
        <v>0</v>
      </c>
      <c r="H33" s="17">
        <f t="shared" si="27"/>
        <v>1310</v>
      </c>
      <c r="I33" s="15">
        <f>'[3]01'!J35</f>
        <v>316.22000000000003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316.22000000000003</v>
      </c>
      <c r="P33" s="18">
        <f>frq!C33</f>
        <v>1</v>
      </c>
      <c r="Q33" s="15">
        <f t="shared" si="29"/>
        <v>316.22000000000003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316.22000000000003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252.22000000000003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252.22000000000003</v>
      </c>
      <c r="AT33" s="8">
        <v>30.87</v>
      </c>
      <c r="AU33" s="8">
        <v>30.87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30.87</v>
      </c>
      <c r="BM33" s="8">
        <f t="shared" si="22"/>
        <v>30.87</v>
      </c>
      <c r="BN33" s="8">
        <f t="shared" si="23"/>
        <v>32</v>
      </c>
      <c r="BO33" s="8">
        <f t="shared" si="24"/>
        <v>32</v>
      </c>
      <c r="BP33" s="139">
        <f t="shared" si="25"/>
        <v>-1.129999999999999</v>
      </c>
      <c r="BQ33" s="139">
        <f t="shared" si="26"/>
        <v>-1.129999999999999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990</v>
      </c>
      <c r="G34" s="16">
        <f>'[3]01'!G36</f>
        <v>0</v>
      </c>
      <c r="H34" s="17">
        <f t="shared" si="27"/>
        <v>1310</v>
      </c>
      <c r="I34" s="15">
        <f>'[3]01'!J36</f>
        <v>316.22000000000003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316.22000000000003</v>
      </c>
      <c r="P34" s="18">
        <f>frq!C34</f>
        <v>1</v>
      </c>
      <c r="Q34" s="15">
        <f t="shared" si="29"/>
        <v>316.22000000000003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316.22000000000003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252.22000000000003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252.22000000000003</v>
      </c>
      <c r="AT34" s="8">
        <v>30.87</v>
      </c>
      <c r="AU34" s="8">
        <v>30.87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30.87</v>
      </c>
      <c r="BM34" s="8">
        <f t="shared" si="22"/>
        <v>30.87</v>
      </c>
      <c r="BN34" s="8">
        <f t="shared" si="23"/>
        <v>32</v>
      </c>
      <c r="BO34" s="8">
        <f t="shared" si="24"/>
        <v>32</v>
      </c>
      <c r="BP34" s="139">
        <f t="shared" si="25"/>
        <v>-1.129999999999999</v>
      </c>
      <c r="BQ34" s="139">
        <f t="shared" si="26"/>
        <v>-1.129999999999999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990</v>
      </c>
      <c r="G35" s="16">
        <f>'[3]01'!G37</f>
        <v>0</v>
      </c>
      <c r="H35" s="17">
        <f t="shared" si="27"/>
        <v>1310</v>
      </c>
      <c r="I35" s="15">
        <f>'[3]01'!J37</f>
        <v>316.22000000000003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316.22000000000003</v>
      </c>
      <c r="P35" s="18">
        <f>frq!C35</f>
        <v>1</v>
      </c>
      <c r="Q35" s="15">
        <f t="shared" si="29"/>
        <v>316.22000000000003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316.22000000000003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252.22000000000003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252.22000000000003</v>
      </c>
      <c r="AT35" s="8">
        <v>30.87</v>
      </c>
      <c r="AU35" s="8">
        <v>30.87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30.87</v>
      </c>
      <c r="BM35" s="8">
        <f t="shared" si="22"/>
        <v>30.87</v>
      </c>
      <c r="BN35" s="8">
        <f t="shared" si="23"/>
        <v>32</v>
      </c>
      <c r="BO35" s="8">
        <f t="shared" si="24"/>
        <v>32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990</v>
      </c>
      <c r="G36" s="16">
        <f>'[3]01'!G38</f>
        <v>0</v>
      </c>
      <c r="H36" s="17">
        <f t="shared" si="27"/>
        <v>1310</v>
      </c>
      <c r="I36" s="15">
        <f>'[3]01'!J38</f>
        <v>316.22000000000003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316.22000000000003</v>
      </c>
      <c r="P36" s="18">
        <f>frq!C36</f>
        <v>1</v>
      </c>
      <c r="Q36" s="15">
        <f t="shared" si="29"/>
        <v>316.22000000000003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316.22000000000003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252.22000000000003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252.22000000000003</v>
      </c>
      <c r="AT36" s="8">
        <v>30.87</v>
      </c>
      <c r="AU36" s="8">
        <v>30.87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30.87</v>
      </c>
      <c r="BM36" s="8">
        <f t="shared" si="22"/>
        <v>30.87</v>
      </c>
      <c r="BN36" s="8">
        <f t="shared" si="23"/>
        <v>32</v>
      </c>
      <c r="BO36" s="8">
        <f t="shared" si="24"/>
        <v>32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990</v>
      </c>
      <c r="G37" s="16">
        <f>'[3]01'!G39</f>
        <v>0</v>
      </c>
      <c r="H37" s="17">
        <f t="shared" si="27"/>
        <v>1310</v>
      </c>
      <c r="I37" s="15">
        <f>'[3]01'!J39</f>
        <v>316.22000000000003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316.22000000000003</v>
      </c>
      <c r="P37" s="18">
        <f>frq!C37</f>
        <v>1</v>
      </c>
      <c r="Q37" s="15">
        <f t="shared" si="29"/>
        <v>316.22000000000003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316.22000000000003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252.22000000000003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252.22000000000003</v>
      </c>
      <c r="AT37" s="8">
        <v>30.87</v>
      </c>
      <c r="AU37" s="8">
        <v>30.87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30.87</v>
      </c>
      <c r="BM37" s="8">
        <f t="shared" si="22"/>
        <v>30.87</v>
      </c>
      <c r="BN37" s="8">
        <f t="shared" si="23"/>
        <v>32</v>
      </c>
      <c r="BO37" s="8">
        <f t="shared" si="24"/>
        <v>32</v>
      </c>
      <c r="BP37" s="139">
        <f t="shared" si="25"/>
        <v>-1.129999999999999</v>
      </c>
      <c r="BQ37" s="139">
        <f t="shared" si="26"/>
        <v>-1.129999999999999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990</v>
      </c>
      <c r="G38" s="16">
        <f>'[3]01'!G40</f>
        <v>0</v>
      </c>
      <c r="H38" s="17">
        <f t="shared" si="27"/>
        <v>1310</v>
      </c>
      <c r="I38" s="15">
        <f>'[3]01'!J40</f>
        <v>316.22000000000003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316.22000000000003</v>
      </c>
      <c r="P38" s="18">
        <f>frq!C38</f>
        <v>1</v>
      </c>
      <c r="Q38" s="15">
        <f t="shared" si="29"/>
        <v>316.22000000000003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316.22000000000003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252.22000000000003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252.22000000000003</v>
      </c>
      <c r="AT38" s="8">
        <v>30.87</v>
      </c>
      <c r="AU38" s="8">
        <v>30.87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30.87</v>
      </c>
      <c r="BM38" s="8">
        <f t="shared" si="22"/>
        <v>30.87</v>
      </c>
      <c r="BN38" s="8">
        <f t="shared" si="23"/>
        <v>32</v>
      </c>
      <c r="BO38" s="8">
        <f t="shared" si="24"/>
        <v>32</v>
      </c>
      <c r="BP38" s="139">
        <f t="shared" si="25"/>
        <v>-1.129999999999999</v>
      </c>
      <c r="BQ38" s="139">
        <f t="shared" si="26"/>
        <v>-1.129999999999999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990</v>
      </c>
      <c r="G39" s="16">
        <f>'[3]01'!G41</f>
        <v>0</v>
      </c>
      <c r="H39" s="17">
        <f t="shared" si="27"/>
        <v>1310</v>
      </c>
      <c r="I39" s="15">
        <f>'[3]01'!J41</f>
        <v>316.22000000000003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316.22000000000003</v>
      </c>
      <c r="P39" s="18">
        <f>frq!C39</f>
        <v>1</v>
      </c>
      <c r="Q39" s="15">
        <f t="shared" si="29"/>
        <v>316.22000000000003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316.22000000000003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252.22000000000003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252.22000000000003</v>
      </c>
      <c r="AT39" s="8">
        <v>30.87</v>
      </c>
      <c r="AU39" s="8">
        <v>30.87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30.87</v>
      </c>
      <c r="BM39" s="8">
        <f t="shared" si="22"/>
        <v>30.87</v>
      </c>
      <c r="BN39" s="8">
        <f t="shared" si="23"/>
        <v>32</v>
      </c>
      <c r="BO39" s="8">
        <f t="shared" si="24"/>
        <v>32</v>
      </c>
      <c r="BP39" s="139">
        <f t="shared" si="25"/>
        <v>-1.129999999999999</v>
      </c>
      <c r="BQ39" s="139">
        <f t="shared" si="26"/>
        <v>-1.129999999999999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990</v>
      </c>
      <c r="G40" s="16">
        <f>'[3]01'!G42</f>
        <v>0</v>
      </c>
      <c r="H40" s="17">
        <f t="shared" si="27"/>
        <v>1310</v>
      </c>
      <c r="I40" s="15">
        <f>'[3]01'!J42</f>
        <v>316.22000000000003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316.22000000000003</v>
      </c>
      <c r="P40" s="18">
        <f>frq!C40</f>
        <v>1</v>
      </c>
      <c r="Q40" s="15">
        <f t="shared" si="29"/>
        <v>316.22000000000003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316.22000000000003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252.22000000000003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252.22000000000003</v>
      </c>
      <c r="AT40" s="8">
        <v>30.87</v>
      </c>
      <c r="AU40" s="8">
        <v>30.87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30.87</v>
      </c>
      <c r="BM40" s="8">
        <f t="shared" si="22"/>
        <v>30.87</v>
      </c>
      <c r="BN40" s="8">
        <f t="shared" si="23"/>
        <v>32</v>
      </c>
      <c r="BO40" s="8">
        <f t="shared" si="24"/>
        <v>32</v>
      </c>
      <c r="BP40" s="139">
        <f t="shared" si="25"/>
        <v>-1.129999999999999</v>
      </c>
      <c r="BQ40" s="139">
        <f t="shared" si="26"/>
        <v>-1.129999999999999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990</v>
      </c>
      <c r="G41" s="16">
        <f>'[3]01'!G43</f>
        <v>0</v>
      </c>
      <c r="H41" s="17">
        <f t="shared" si="27"/>
        <v>1310</v>
      </c>
      <c r="I41" s="15">
        <f>'[3]01'!J43</f>
        <v>316.22000000000003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316.22000000000003</v>
      </c>
      <c r="P41" s="18">
        <f>frq!C41</f>
        <v>1</v>
      </c>
      <c r="Q41" s="15">
        <f t="shared" si="29"/>
        <v>316.22000000000003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316.22000000000003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252.22000000000003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252.22000000000003</v>
      </c>
      <c r="AT41" s="8">
        <v>30.87</v>
      </c>
      <c r="AU41" s="8">
        <v>30.87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30.87</v>
      </c>
      <c r="BM41" s="8">
        <f t="shared" si="22"/>
        <v>30.87</v>
      </c>
      <c r="BN41" s="8">
        <f t="shared" si="23"/>
        <v>32</v>
      </c>
      <c r="BO41" s="8">
        <f t="shared" si="24"/>
        <v>32</v>
      </c>
      <c r="BP41" s="139">
        <f t="shared" si="25"/>
        <v>-1.129999999999999</v>
      </c>
      <c r="BQ41" s="139">
        <f t="shared" si="26"/>
        <v>-1.129999999999999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990</v>
      </c>
      <c r="G42" s="16">
        <f>'[3]01'!G44</f>
        <v>0</v>
      </c>
      <c r="H42" s="17">
        <f t="shared" si="27"/>
        <v>1310</v>
      </c>
      <c r="I42" s="15">
        <f>'[3]01'!J44</f>
        <v>316.22000000000003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316.22000000000003</v>
      </c>
      <c r="P42" s="18">
        <f>frq!C42</f>
        <v>1</v>
      </c>
      <c r="Q42" s="15">
        <f t="shared" si="29"/>
        <v>316.22000000000003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316.22000000000003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252.22000000000003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252.22000000000003</v>
      </c>
      <c r="AT42" s="8">
        <v>30.87</v>
      </c>
      <c r="AU42" s="8">
        <v>30.87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30.87</v>
      </c>
      <c r="BM42" s="8">
        <f t="shared" si="22"/>
        <v>30.87</v>
      </c>
      <c r="BN42" s="8">
        <f t="shared" si="23"/>
        <v>32</v>
      </c>
      <c r="BO42" s="8">
        <f t="shared" si="24"/>
        <v>32</v>
      </c>
      <c r="BP42" s="139">
        <f t="shared" si="25"/>
        <v>-1.129999999999999</v>
      </c>
      <c r="BQ42" s="139">
        <f t="shared" si="26"/>
        <v>-1.129999999999999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1010</v>
      </c>
      <c r="G43" s="16">
        <f>'[3]01'!G45</f>
        <v>0</v>
      </c>
      <c r="H43" s="17">
        <f t="shared" si="27"/>
        <v>1330</v>
      </c>
      <c r="I43" s="15">
        <f>'[3]01'!J45</f>
        <v>306.22000000000003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306.22000000000003</v>
      </c>
      <c r="P43" s="18">
        <f>frq!C43</f>
        <v>1</v>
      </c>
      <c r="Q43" s="15">
        <f t="shared" si="29"/>
        <v>306.22000000000003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306.22000000000003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242.22000000000003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242.22000000000003</v>
      </c>
      <c r="AT43" s="8">
        <v>30.87</v>
      </c>
      <c r="AU43" s="8">
        <v>30.87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30.87</v>
      </c>
      <c r="BM43" s="8">
        <f t="shared" si="22"/>
        <v>30.87</v>
      </c>
      <c r="BN43" s="8">
        <f t="shared" si="23"/>
        <v>32</v>
      </c>
      <c r="BO43" s="8">
        <f t="shared" si="24"/>
        <v>32</v>
      </c>
      <c r="BP43" s="139">
        <f t="shared" si="25"/>
        <v>-1.129999999999999</v>
      </c>
      <c r="BQ43" s="139">
        <f t="shared" si="26"/>
        <v>-1.129999999999999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1010</v>
      </c>
      <c r="G44" s="16">
        <f>'[3]01'!G46</f>
        <v>0</v>
      </c>
      <c r="H44" s="17">
        <f t="shared" si="27"/>
        <v>1330</v>
      </c>
      <c r="I44" s="15">
        <f>'[3]01'!J46</f>
        <v>306.22000000000003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306.22000000000003</v>
      </c>
      <c r="P44" s="18">
        <f>frq!C44</f>
        <v>1</v>
      </c>
      <c r="Q44" s="15">
        <f t="shared" si="29"/>
        <v>306.22000000000003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306.22000000000003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242.22000000000003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242.22000000000003</v>
      </c>
      <c r="AT44" s="8">
        <v>30.87</v>
      </c>
      <c r="AU44" s="8">
        <v>30.87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30.87</v>
      </c>
      <c r="BM44" s="8">
        <f t="shared" si="22"/>
        <v>30.87</v>
      </c>
      <c r="BN44" s="8">
        <f t="shared" si="23"/>
        <v>32</v>
      </c>
      <c r="BO44" s="8">
        <f t="shared" si="24"/>
        <v>32</v>
      </c>
      <c r="BP44" s="139">
        <f t="shared" si="25"/>
        <v>-1.129999999999999</v>
      </c>
      <c r="BQ44" s="139">
        <f t="shared" si="26"/>
        <v>-1.129999999999999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1010</v>
      </c>
      <c r="G45" s="16">
        <f>'[3]01'!G47</f>
        <v>0</v>
      </c>
      <c r="H45" s="17">
        <f t="shared" si="27"/>
        <v>1330</v>
      </c>
      <c r="I45" s="15">
        <f>'[3]01'!J47</f>
        <v>274.22000000000003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274.22000000000003</v>
      </c>
      <c r="P45" s="18">
        <f>frq!C45</f>
        <v>1</v>
      </c>
      <c r="Q45" s="15">
        <f t="shared" si="29"/>
        <v>274.22000000000003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274.22000000000003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242.22000000000003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242.22000000000003</v>
      </c>
      <c r="AT45" s="8">
        <v>30.87</v>
      </c>
      <c r="AU45" s="8">
        <v>14.85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0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0</v>
      </c>
      <c r="BL45" s="8">
        <f t="shared" si="21"/>
        <v>30.87</v>
      </c>
      <c r="BM45" s="8">
        <f t="shared" si="22"/>
        <v>14.85</v>
      </c>
      <c r="BN45" s="8">
        <f t="shared" si="23"/>
        <v>32</v>
      </c>
      <c r="BO45" s="8">
        <f t="shared" si="24"/>
        <v>0</v>
      </c>
      <c r="BP45" s="139">
        <f t="shared" si="25"/>
        <v>-1.129999999999999</v>
      </c>
      <c r="BQ45" s="139">
        <f t="shared" si="26"/>
        <v>14.85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1010</v>
      </c>
      <c r="G46" s="16">
        <f>'[3]01'!G48</f>
        <v>0</v>
      </c>
      <c r="H46" s="17">
        <f t="shared" si="27"/>
        <v>1330</v>
      </c>
      <c r="I46" s="15">
        <f>'[3]01'!J48</f>
        <v>274.22000000000003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274.22000000000003</v>
      </c>
      <c r="P46" s="18">
        <f>frq!C46</f>
        <v>1</v>
      </c>
      <c r="Q46" s="15">
        <f t="shared" si="29"/>
        <v>274.22000000000003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274.22000000000003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242.22000000000003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242.22000000000003</v>
      </c>
      <c r="AT46" s="8">
        <v>30.87</v>
      </c>
      <c r="AU46" s="8">
        <v>14.85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0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0</v>
      </c>
      <c r="BL46" s="8">
        <f t="shared" si="21"/>
        <v>30.87</v>
      </c>
      <c r="BM46" s="8">
        <f t="shared" si="22"/>
        <v>14.85</v>
      </c>
      <c r="BN46" s="8">
        <f t="shared" si="23"/>
        <v>32</v>
      </c>
      <c r="BO46" s="8">
        <f t="shared" si="24"/>
        <v>0</v>
      </c>
      <c r="BP46" s="139">
        <f t="shared" si="25"/>
        <v>-1.129999999999999</v>
      </c>
      <c r="BQ46" s="139">
        <f t="shared" si="26"/>
        <v>14.85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1010</v>
      </c>
      <c r="G47" s="16">
        <f>'[3]01'!G49</f>
        <v>0</v>
      </c>
      <c r="H47" s="17">
        <f t="shared" si="27"/>
        <v>1330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15.39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15.39</v>
      </c>
      <c r="AL47" s="8">
        <f t="shared" si="31"/>
        <v>222.61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222.61</v>
      </c>
      <c r="AT47" s="8">
        <v>30.87</v>
      </c>
      <c r="AU47" s="8">
        <v>14.85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15.39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15.39</v>
      </c>
      <c r="BL47" s="8">
        <f t="shared" si="21"/>
        <v>30.87</v>
      </c>
      <c r="BM47" s="8">
        <f t="shared" si="22"/>
        <v>14.85</v>
      </c>
      <c r="BN47" s="8">
        <f t="shared" si="23"/>
        <v>32</v>
      </c>
      <c r="BO47" s="8">
        <f t="shared" si="24"/>
        <v>15.39</v>
      </c>
      <c r="BP47" s="139">
        <f t="shared" si="25"/>
        <v>-1.129999999999999</v>
      </c>
      <c r="BQ47" s="139">
        <f t="shared" si="26"/>
        <v>-0.54000000000000092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1010</v>
      </c>
      <c r="G48" s="16">
        <f>'[3]01'!G50</f>
        <v>0</v>
      </c>
      <c r="H48" s="17">
        <f t="shared" si="27"/>
        <v>1330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15.39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15.39</v>
      </c>
      <c r="AL48" s="8">
        <f t="shared" si="31"/>
        <v>222.61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222.61</v>
      </c>
      <c r="AT48" s="8">
        <v>30.87</v>
      </c>
      <c r="AU48" s="8">
        <v>14.85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15.39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15.39</v>
      </c>
      <c r="BL48" s="8">
        <f t="shared" si="21"/>
        <v>30.87</v>
      </c>
      <c r="BM48" s="8">
        <f t="shared" si="22"/>
        <v>14.85</v>
      </c>
      <c r="BN48" s="8">
        <f t="shared" si="23"/>
        <v>32</v>
      </c>
      <c r="BO48" s="8">
        <f t="shared" si="24"/>
        <v>15.39</v>
      </c>
      <c r="BP48" s="139">
        <f t="shared" si="25"/>
        <v>-1.129999999999999</v>
      </c>
      <c r="BQ48" s="139">
        <f t="shared" si="26"/>
        <v>-0.54000000000000092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1010</v>
      </c>
      <c r="G49" s="16">
        <f>'[3]01'!G51</f>
        <v>0</v>
      </c>
      <c r="H49" s="17">
        <f t="shared" si="27"/>
        <v>1330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23.7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</v>
      </c>
      <c r="AE49" s="8">
        <f t="shared" si="11"/>
        <v>23.7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</v>
      </c>
      <c r="AL49" s="8">
        <f t="shared" si="31"/>
        <v>222.60000000000002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222.60000000000002</v>
      </c>
      <c r="AT49" s="8">
        <v>30.87</v>
      </c>
      <c r="AU49" s="8">
        <v>14.85</v>
      </c>
      <c r="AW49" s="203">
        <v>23.7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</v>
      </c>
      <c r="BD49" s="203">
        <v>23.7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</v>
      </c>
      <c r="BL49" s="8">
        <f t="shared" si="21"/>
        <v>30.87</v>
      </c>
      <c r="BM49" s="8">
        <f t="shared" si="22"/>
        <v>14.85</v>
      </c>
      <c r="BN49" s="8">
        <f t="shared" si="23"/>
        <v>23.7</v>
      </c>
      <c r="BO49" s="8">
        <f t="shared" si="24"/>
        <v>23.7</v>
      </c>
      <c r="BP49" s="139">
        <f t="shared" si="25"/>
        <v>7.1700000000000017</v>
      </c>
      <c r="BQ49" s="139">
        <f t="shared" si="26"/>
        <v>-8.85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1010</v>
      </c>
      <c r="G50" s="16">
        <f>'[3]01'!G52</f>
        <v>0</v>
      </c>
      <c r="H50" s="17">
        <f t="shared" si="27"/>
        <v>1330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23.7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</v>
      </c>
      <c r="AE50" s="8">
        <f t="shared" si="11"/>
        <v>23.7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</v>
      </c>
      <c r="AL50" s="8">
        <f t="shared" si="31"/>
        <v>222.60000000000002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222.60000000000002</v>
      </c>
      <c r="AT50" s="8">
        <v>30.87</v>
      </c>
      <c r="AU50" s="8">
        <v>14.85</v>
      </c>
      <c r="AW50" s="203">
        <v>23.7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</v>
      </c>
      <c r="BD50" s="203">
        <v>23.7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</v>
      </c>
      <c r="BL50" s="8">
        <f t="shared" si="21"/>
        <v>30.87</v>
      </c>
      <c r="BM50" s="8">
        <f t="shared" si="22"/>
        <v>14.85</v>
      </c>
      <c r="BN50" s="8">
        <f t="shared" si="23"/>
        <v>23.7</v>
      </c>
      <c r="BO50" s="8">
        <f t="shared" si="24"/>
        <v>23.7</v>
      </c>
      <c r="BP50" s="139">
        <f t="shared" si="25"/>
        <v>7.1700000000000017</v>
      </c>
      <c r="BQ50" s="139">
        <f t="shared" si="26"/>
        <v>-8.85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1010</v>
      </c>
      <c r="G51" s="16">
        <f>'[3]01'!G53</f>
        <v>0</v>
      </c>
      <c r="H51" s="17">
        <f t="shared" si="27"/>
        <v>1330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23.7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</v>
      </c>
      <c r="AE51" s="8">
        <f t="shared" si="11"/>
        <v>23.7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</v>
      </c>
      <c r="AL51" s="8">
        <f t="shared" si="31"/>
        <v>222.60000000000002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222.60000000000002</v>
      </c>
      <c r="AT51" s="8">
        <v>22.86</v>
      </c>
      <c r="AU51" s="8">
        <v>22.86</v>
      </c>
      <c r="AW51" s="203">
        <v>23.7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</v>
      </c>
      <c r="BD51" s="203">
        <v>23.7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</v>
      </c>
      <c r="BL51" s="8">
        <f t="shared" si="21"/>
        <v>22.86</v>
      </c>
      <c r="BM51" s="8">
        <f t="shared" si="22"/>
        <v>22.86</v>
      </c>
      <c r="BN51" s="8">
        <f t="shared" si="23"/>
        <v>23.7</v>
      </c>
      <c r="BO51" s="8">
        <f t="shared" si="24"/>
        <v>23.7</v>
      </c>
      <c r="BP51" s="139">
        <f t="shared" si="25"/>
        <v>-0.83999999999999986</v>
      </c>
      <c r="BQ51" s="139">
        <f t="shared" si="26"/>
        <v>-0.83999999999999986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1010</v>
      </c>
      <c r="G52" s="16">
        <f>'[3]01'!G54</f>
        <v>0</v>
      </c>
      <c r="H52" s="17">
        <f t="shared" si="27"/>
        <v>1330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23.7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</v>
      </c>
      <c r="AE52" s="8">
        <f t="shared" si="11"/>
        <v>23.7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</v>
      </c>
      <c r="AL52" s="8">
        <f t="shared" si="31"/>
        <v>222.60000000000002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222.60000000000002</v>
      </c>
      <c r="AT52" s="8">
        <v>22.86</v>
      </c>
      <c r="AU52" s="8">
        <v>22.86</v>
      </c>
      <c r="AW52" s="203">
        <v>23.7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</v>
      </c>
      <c r="BD52" s="203">
        <v>23.7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</v>
      </c>
      <c r="BL52" s="8">
        <f t="shared" si="21"/>
        <v>22.86</v>
      </c>
      <c r="BM52" s="8">
        <f t="shared" si="22"/>
        <v>22.86</v>
      </c>
      <c r="BN52" s="8">
        <f t="shared" si="23"/>
        <v>23.7</v>
      </c>
      <c r="BO52" s="8">
        <f t="shared" si="24"/>
        <v>23.7</v>
      </c>
      <c r="BP52" s="139">
        <f t="shared" si="25"/>
        <v>-0.83999999999999986</v>
      </c>
      <c r="BQ52" s="139">
        <f t="shared" si="26"/>
        <v>-0.83999999999999986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1010</v>
      </c>
      <c r="G53" s="16">
        <f>'[3]01'!G55</f>
        <v>0</v>
      </c>
      <c r="H53" s="17">
        <f t="shared" si="27"/>
        <v>1330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23.7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</v>
      </c>
      <c r="AE53" s="8">
        <f t="shared" si="11"/>
        <v>23.7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</v>
      </c>
      <c r="AL53" s="8">
        <f t="shared" si="31"/>
        <v>222.60000000000002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222.60000000000002</v>
      </c>
      <c r="AT53" s="8">
        <v>22.86</v>
      </c>
      <c r="AU53" s="8">
        <v>22.86</v>
      </c>
      <c r="AW53" s="203">
        <v>23.7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</v>
      </c>
      <c r="BD53" s="203">
        <v>23.7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</v>
      </c>
      <c r="BL53" s="8">
        <f t="shared" si="21"/>
        <v>22.86</v>
      </c>
      <c r="BM53" s="8">
        <f t="shared" si="22"/>
        <v>22.86</v>
      </c>
      <c r="BN53" s="8">
        <f t="shared" si="23"/>
        <v>23.7</v>
      </c>
      <c r="BO53" s="8">
        <f t="shared" si="24"/>
        <v>23.7</v>
      </c>
      <c r="BP53" s="139">
        <f t="shared" si="25"/>
        <v>-0.83999999999999986</v>
      </c>
      <c r="BQ53" s="139">
        <f t="shared" si="26"/>
        <v>-0.83999999999999986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1010</v>
      </c>
      <c r="G54" s="16">
        <f>'[3]01'!G56</f>
        <v>0</v>
      </c>
      <c r="H54" s="17">
        <f t="shared" si="27"/>
        <v>1330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23.7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</v>
      </c>
      <c r="AE54" s="8">
        <f t="shared" si="11"/>
        <v>23.7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</v>
      </c>
      <c r="AL54" s="8">
        <f t="shared" si="31"/>
        <v>222.60000000000002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222.60000000000002</v>
      </c>
      <c r="AT54" s="8">
        <v>22.86</v>
      </c>
      <c r="AU54" s="8">
        <v>22.86</v>
      </c>
      <c r="AW54" s="203">
        <v>23.7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</v>
      </c>
      <c r="BD54" s="203">
        <v>23.7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</v>
      </c>
      <c r="BL54" s="8">
        <f t="shared" si="21"/>
        <v>22.86</v>
      </c>
      <c r="BM54" s="8">
        <f t="shared" si="22"/>
        <v>22.86</v>
      </c>
      <c r="BN54" s="8">
        <f t="shared" si="23"/>
        <v>23.7</v>
      </c>
      <c r="BO54" s="8">
        <f t="shared" si="24"/>
        <v>23.7</v>
      </c>
      <c r="BP54" s="139">
        <f t="shared" si="25"/>
        <v>-0.83999999999999986</v>
      </c>
      <c r="BQ54" s="139">
        <f t="shared" si="26"/>
        <v>-0.83999999999999986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1010</v>
      </c>
      <c r="G55" s="16">
        <f>'[3]01'!G57</f>
        <v>0</v>
      </c>
      <c r="H55" s="17">
        <f t="shared" si="27"/>
        <v>1330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25.69</v>
      </c>
      <c r="AU55" s="8">
        <v>25.69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25.69</v>
      </c>
      <c r="BM55" s="8">
        <f t="shared" si="22"/>
        <v>25.69</v>
      </c>
      <c r="BN55" s="8">
        <f t="shared" si="23"/>
        <v>26.63</v>
      </c>
      <c r="BO55" s="8">
        <f t="shared" si="24"/>
        <v>26.63</v>
      </c>
      <c r="BP55" s="139">
        <f t="shared" si="25"/>
        <v>-0.93999999999999773</v>
      </c>
      <c r="BQ55" s="139">
        <f t="shared" si="26"/>
        <v>-0.93999999999999773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1010</v>
      </c>
      <c r="G56" s="16">
        <f>'[3]01'!G58</f>
        <v>0</v>
      </c>
      <c r="H56" s="17">
        <f t="shared" si="27"/>
        <v>1330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25.69</v>
      </c>
      <c r="AU56" s="8">
        <v>25.69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25.69</v>
      </c>
      <c r="BM56" s="8">
        <f t="shared" si="22"/>
        <v>25.69</v>
      </c>
      <c r="BN56" s="8">
        <f t="shared" si="23"/>
        <v>26.63</v>
      </c>
      <c r="BO56" s="8">
        <f t="shared" si="24"/>
        <v>26.63</v>
      </c>
      <c r="BP56" s="139">
        <f t="shared" si="25"/>
        <v>-0.93999999999999773</v>
      </c>
      <c r="BQ56" s="139">
        <f t="shared" si="26"/>
        <v>-0.93999999999999773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1010</v>
      </c>
      <c r="G57" s="16">
        <f>'[3]01'!G59</f>
        <v>0</v>
      </c>
      <c r="H57" s="17">
        <f t="shared" si="27"/>
        <v>1330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25.69</v>
      </c>
      <c r="AU57" s="8">
        <v>25.69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25.69</v>
      </c>
      <c r="BM57" s="8">
        <f t="shared" si="22"/>
        <v>25.69</v>
      </c>
      <c r="BN57" s="8">
        <f t="shared" si="23"/>
        <v>26.63</v>
      </c>
      <c r="BO57" s="8">
        <f t="shared" si="24"/>
        <v>26.63</v>
      </c>
      <c r="BP57" s="139">
        <f t="shared" si="25"/>
        <v>-0.93999999999999773</v>
      </c>
      <c r="BQ57" s="139">
        <f t="shared" si="26"/>
        <v>-0.93999999999999773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1010</v>
      </c>
      <c r="G58" s="16">
        <f>'[3]01'!G60</f>
        <v>0</v>
      </c>
      <c r="H58" s="17">
        <f t="shared" si="27"/>
        <v>1330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25.69</v>
      </c>
      <c r="AU58" s="8">
        <v>25.69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25.69</v>
      </c>
      <c r="BM58" s="8">
        <f t="shared" si="22"/>
        <v>25.69</v>
      </c>
      <c r="BN58" s="8">
        <f t="shared" si="23"/>
        <v>26.63</v>
      </c>
      <c r="BO58" s="8">
        <f t="shared" si="24"/>
        <v>26.63</v>
      </c>
      <c r="BP58" s="139">
        <f t="shared" si="25"/>
        <v>-0.93999999999999773</v>
      </c>
      <c r="BQ58" s="139">
        <f t="shared" si="26"/>
        <v>-0.93999999999999773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1010</v>
      </c>
      <c r="G59" s="16">
        <f>'[3]01'!G61</f>
        <v>0</v>
      </c>
      <c r="H59" s="17">
        <f t="shared" si="27"/>
        <v>1330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25.69</v>
      </c>
      <c r="AU59" s="8">
        <v>25.69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25.69</v>
      </c>
      <c r="BM59" s="8">
        <f t="shared" si="22"/>
        <v>25.69</v>
      </c>
      <c r="BN59" s="8">
        <f t="shared" si="23"/>
        <v>26.63</v>
      </c>
      <c r="BO59" s="8">
        <f t="shared" si="24"/>
        <v>26.63</v>
      </c>
      <c r="BP59" s="139">
        <f t="shared" si="25"/>
        <v>-0.93999999999999773</v>
      </c>
      <c r="BQ59" s="139">
        <f t="shared" si="26"/>
        <v>-0.93999999999999773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1010</v>
      </c>
      <c r="G60" s="16">
        <f>'[3]01'!G62</f>
        <v>0</v>
      </c>
      <c r="H60" s="17">
        <f t="shared" si="27"/>
        <v>1330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25.69</v>
      </c>
      <c r="AU60" s="8">
        <v>25.69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25.69</v>
      </c>
      <c r="BM60" s="8">
        <f t="shared" si="22"/>
        <v>25.69</v>
      </c>
      <c r="BN60" s="8">
        <f t="shared" si="23"/>
        <v>26.63</v>
      </c>
      <c r="BO60" s="8">
        <f t="shared" si="24"/>
        <v>26.63</v>
      </c>
      <c r="BP60" s="139">
        <f t="shared" si="25"/>
        <v>-0.93999999999999773</v>
      </c>
      <c r="BQ60" s="139">
        <f t="shared" si="26"/>
        <v>-0.93999999999999773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1010</v>
      </c>
      <c r="G61" s="16">
        <f>'[3]01'!G63</f>
        <v>0</v>
      </c>
      <c r="H61" s="17">
        <f t="shared" si="27"/>
        <v>1330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25.69</v>
      </c>
      <c r="AU61" s="8">
        <v>25.69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25.69</v>
      </c>
      <c r="BM61" s="8">
        <f t="shared" si="22"/>
        <v>25.69</v>
      </c>
      <c r="BN61" s="8">
        <f t="shared" si="23"/>
        <v>26.63</v>
      </c>
      <c r="BO61" s="8">
        <f t="shared" si="24"/>
        <v>26.63</v>
      </c>
      <c r="BP61" s="139">
        <f t="shared" si="25"/>
        <v>-0.93999999999999773</v>
      </c>
      <c r="BQ61" s="139">
        <f t="shared" si="26"/>
        <v>-0.93999999999999773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1010</v>
      </c>
      <c r="G62" s="16">
        <f>'[3]01'!G64</f>
        <v>0</v>
      </c>
      <c r="H62" s="17">
        <f t="shared" si="27"/>
        <v>1330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25.69</v>
      </c>
      <c r="AU62" s="8">
        <v>25.69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25.69</v>
      </c>
      <c r="BM62" s="8">
        <f t="shared" si="22"/>
        <v>25.69</v>
      </c>
      <c r="BN62" s="8">
        <f t="shared" si="23"/>
        <v>26.63</v>
      </c>
      <c r="BO62" s="8">
        <f t="shared" si="24"/>
        <v>26.63</v>
      </c>
      <c r="BP62" s="139">
        <f t="shared" si="25"/>
        <v>-0.93999999999999773</v>
      </c>
      <c r="BQ62" s="139">
        <f t="shared" si="26"/>
        <v>-0.93999999999999773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1010</v>
      </c>
      <c r="G63" s="16">
        <f>'[3]01'!G65</f>
        <v>0</v>
      </c>
      <c r="H63" s="17">
        <f t="shared" si="27"/>
        <v>1330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25.69</v>
      </c>
      <c r="AU63" s="8">
        <v>25.69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25.69</v>
      </c>
      <c r="BM63" s="8">
        <f t="shared" si="22"/>
        <v>25.69</v>
      </c>
      <c r="BN63" s="8">
        <f t="shared" si="23"/>
        <v>26.63</v>
      </c>
      <c r="BO63" s="8">
        <f t="shared" si="24"/>
        <v>26.63</v>
      </c>
      <c r="BP63" s="139">
        <f t="shared" si="25"/>
        <v>-0.93999999999999773</v>
      </c>
      <c r="BQ63" s="139">
        <f t="shared" si="26"/>
        <v>-0.93999999999999773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1010</v>
      </c>
      <c r="G64" s="16">
        <f>'[3]01'!G66</f>
        <v>0</v>
      </c>
      <c r="H64" s="17">
        <f t="shared" si="27"/>
        <v>1330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25.69</v>
      </c>
      <c r="AU64" s="8">
        <v>25.69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25.69</v>
      </c>
      <c r="BM64" s="8">
        <f t="shared" si="22"/>
        <v>25.69</v>
      </c>
      <c r="BN64" s="8">
        <f t="shared" si="23"/>
        <v>26.63</v>
      </c>
      <c r="BO64" s="8">
        <f t="shared" si="24"/>
        <v>26.63</v>
      </c>
      <c r="BP64" s="139">
        <f t="shared" si="25"/>
        <v>-0.93999999999999773</v>
      </c>
      <c r="BQ64" s="139">
        <f t="shared" si="26"/>
        <v>-0.93999999999999773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1010</v>
      </c>
      <c r="G65" s="16">
        <f>'[3]01'!G67</f>
        <v>0</v>
      </c>
      <c r="H65" s="17">
        <f t="shared" si="27"/>
        <v>1330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25.69</v>
      </c>
      <c r="AU65" s="8">
        <v>25.69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25.69</v>
      </c>
      <c r="BM65" s="8">
        <f t="shared" si="22"/>
        <v>25.69</v>
      </c>
      <c r="BN65" s="8">
        <f t="shared" si="23"/>
        <v>26.63</v>
      </c>
      <c r="BO65" s="8">
        <f t="shared" si="24"/>
        <v>26.63</v>
      </c>
      <c r="BP65" s="139">
        <f t="shared" si="25"/>
        <v>-0.93999999999999773</v>
      </c>
      <c r="BQ65" s="139">
        <f t="shared" si="26"/>
        <v>-0.93999999999999773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1010</v>
      </c>
      <c r="G66" s="16">
        <f>'[3]01'!G68</f>
        <v>0</v>
      </c>
      <c r="H66" s="17">
        <f t="shared" si="27"/>
        <v>1330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25.69</v>
      </c>
      <c r="AU66" s="8">
        <v>25.69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25.69</v>
      </c>
      <c r="BM66" s="8">
        <f t="shared" si="22"/>
        <v>25.69</v>
      </c>
      <c r="BN66" s="8">
        <f t="shared" si="23"/>
        <v>26.63</v>
      </c>
      <c r="BO66" s="8">
        <f t="shared" si="24"/>
        <v>26.63</v>
      </c>
      <c r="BP66" s="139">
        <f t="shared" si="25"/>
        <v>-0.93999999999999773</v>
      </c>
      <c r="BQ66" s="139">
        <f t="shared" si="26"/>
        <v>-0.93999999999999773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1010</v>
      </c>
      <c r="G67" s="16">
        <f>'[3]01'!G69</f>
        <v>0</v>
      </c>
      <c r="H67" s="17">
        <f t="shared" si="27"/>
        <v>1330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25.69</v>
      </c>
      <c r="AU67" s="8">
        <v>25.69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25.69</v>
      </c>
      <c r="BM67" s="8">
        <f t="shared" si="22"/>
        <v>25.69</v>
      </c>
      <c r="BN67" s="8">
        <f t="shared" si="23"/>
        <v>26.63</v>
      </c>
      <c r="BO67" s="8">
        <f t="shared" si="24"/>
        <v>26.63</v>
      </c>
      <c r="BP67" s="139">
        <f t="shared" si="25"/>
        <v>-0.93999999999999773</v>
      </c>
      <c r="BQ67" s="139">
        <f t="shared" si="26"/>
        <v>-0.93999999999999773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1010</v>
      </c>
      <c r="G68" s="16">
        <f>'[3]01'!G70</f>
        <v>0</v>
      </c>
      <c r="H68" s="17">
        <f t="shared" si="27"/>
        <v>1330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25.69</v>
      </c>
      <c r="AU68" s="8">
        <v>25.69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25.69</v>
      </c>
      <c r="BM68" s="8">
        <f t="shared" ref="BM68:BM98" si="54">AU68</f>
        <v>25.69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-0.93999999999999773</v>
      </c>
      <c r="BQ68" s="139">
        <f t="shared" ref="BQ68:BQ98" si="58">BM68-BO68</f>
        <v>-0.93999999999999773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1010</v>
      </c>
      <c r="G69" s="16">
        <f>'[3]01'!G71</f>
        <v>0</v>
      </c>
      <c r="H69" s="17">
        <f t="shared" ref="H69:H98" si="59">SUM(B69:G69)</f>
        <v>1330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25.69</v>
      </c>
      <c r="AU69" s="8">
        <v>25.69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25.69</v>
      </c>
      <c r="BM69" s="8">
        <f t="shared" si="54"/>
        <v>25.69</v>
      </c>
      <c r="BN69" s="8">
        <f t="shared" si="55"/>
        <v>26.63</v>
      </c>
      <c r="BO69" s="8">
        <f t="shared" si="56"/>
        <v>26.63</v>
      </c>
      <c r="BP69" s="139">
        <f t="shared" si="57"/>
        <v>-0.93999999999999773</v>
      </c>
      <c r="BQ69" s="139">
        <f t="shared" si="58"/>
        <v>-0.93999999999999773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1010</v>
      </c>
      <c r="G70" s="16">
        <f>'[3]01'!G72</f>
        <v>0</v>
      </c>
      <c r="H70" s="17">
        <f t="shared" si="59"/>
        <v>1330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25.1</v>
      </c>
      <c r="AE70" s="8">
        <f t="shared" si="43"/>
        <v>25.1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25.1</v>
      </c>
      <c r="AL70" s="8">
        <f t="shared" si="35"/>
        <v>219.8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219.8</v>
      </c>
      <c r="AT70" s="8">
        <v>17.07</v>
      </c>
      <c r="AU70" s="8">
        <v>17.07</v>
      </c>
      <c r="AW70" s="203">
        <v>25.1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25.1</v>
      </c>
      <c r="BD70" s="203">
        <v>25.1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25.1</v>
      </c>
      <c r="BL70" s="8">
        <f t="shared" si="53"/>
        <v>17.07</v>
      </c>
      <c r="BM70" s="8">
        <f t="shared" si="54"/>
        <v>17.07</v>
      </c>
      <c r="BN70" s="8">
        <f t="shared" si="55"/>
        <v>25.1</v>
      </c>
      <c r="BO70" s="8">
        <f t="shared" si="56"/>
        <v>25.1</v>
      </c>
      <c r="BP70" s="139">
        <f t="shared" si="57"/>
        <v>-8.0300000000000011</v>
      </c>
      <c r="BQ70" s="139">
        <f t="shared" si="58"/>
        <v>-8.0300000000000011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1010</v>
      </c>
      <c r="G71" s="16">
        <f>'[3]01'!G73</f>
        <v>0</v>
      </c>
      <c r="H71" s="17">
        <f t="shared" si="59"/>
        <v>1330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23.33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23.33</v>
      </c>
      <c r="AE71" s="8">
        <f t="shared" si="43"/>
        <v>23.33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23.33</v>
      </c>
      <c r="AL71" s="8">
        <f t="shared" si="35"/>
        <v>223.34000000000003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223.34000000000003</v>
      </c>
      <c r="AT71" s="8">
        <v>22.5</v>
      </c>
      <c r="AU71" s="8">
        <v>22.5</v>
      </c>
      <c r="AW71" s="203">
        <v>23.33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23.33</v>
      </c>
      <c r="BD71" s="203">
        <v>23.33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23.33</v>
      </c>
      <c r="BL71" s="8">
        <f t="shared" si="53"/>
        <v>22.5</v>
      </c>
      <c r="BM71" s="8">
        <f t="shared" si="54"/>
        <v>22.5</v>
      </c>
      <c r="BN71" s="8">
        <f t="shared" si="55"/>
        <v>23.33</v>
      </c>
      <c r="BO71" s="8">
        <f t="shared" si="56"/>
        <v>23.33</v>
      </c>
      <c r="BP71" s="139">
        <f t="shared" si="57"/>
        <v>-0.82999999999999829</v>
      </c>
      <c r="BQ71" s="139">
        <f t="shared" si="58"/>
        <v>-0.82999999999999829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1010</v>
      </c>
      <c r="G72" s="16">
        <f>'[3]01'!G74</f>
        <v>0</v>
      </c>
      <c r="H72" s="17">
        <f t="shared" si="59"/>
        <v>1330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23.33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23.33</v>
      </c>
      <c r="AE72" s="8">
        <f t="shared" si="43"/>
        <v>23.33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23.33</v>
      </c>
      <c r="AL72" s="8">
        <f t="shared" si="35"/>
        <v>223.34000000000003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223.34000000000003</v>
      </c>
      <c r="AT72" s="8">
        <v>22.5</v>
      </c>
      <c r="AU72" s="8">
        <v>22.5</v>
      </c>
      <c r="AW72" s="203">
        <v>23.33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23.33</v>
      </c>
      <c r="BD72" s="203">
        <v>23.33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23.33</v>
      </c>
      <c r="BL72" s="8">
        <f t="shared" si="53"/>
        <v>22.5</v>
      </c>
      <c r="BM72" s="8">
        <f t="shared" si="54"/>
        <v>22.5</v>
      </c>
      <c r="BN72" s="8">
        <f t="shared" si="55"/>
        <v>23.33</v>
      </c>
      <c r="BO72" s="8">
        <f t="shared" si="56"/>
        <v>23.33</v>
      </c>
      <c r="BP72" s="139">
        <f t="shared" si="57"/>
        <v>-0.82999999999999829</v>
      </c>
      <c r="BQ72" s="139">
        <f t="shared" si="58"/>
        <v>-0.82999999999999829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1010</v>
      </c>
      <c r="G73" s="16">
        <f>'[3]01'!G75</f>
        <v>0</v>
      </c>
      <c r="H73" s="17">
        <f t="shared" si="59"/>
        <v>1330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23.33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23.33</v>
      </c>
      <c r="AE73" s="8">
        <f t="shared" si="43"/>
        <v>23.33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23.33</v>
      </c>
      <c r="AL73" s="8">
        <f t="shared" si="35"/>
        <v>223.34000000000003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223.34000000000003</v>
      </c>
      <c r="AT73" s="8">
        <v>22.5</v>
      </c>
      <c r="AU73" s="8">
        <v>22.5</v>
      </c>
      <c r="AW73" s="203">
        <v>23.33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23.33</v>
      </c>
      <c r="BD73" s="203">
        <v>23.33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23.33</v>
      </c>
      <c r="BL73" s="8">
        <f t="shared" si="53"/>
        <v>22.5</v>
      </c>
      <c r="BM73" s="8">
        <f t="shared" si="54"/>
        <v>22.5</v>
      </c>
      <c r="BN73" s="8">
        <f t="shared" si="55"/>
        <v>23.33</v>
      </c>
      <c r="BO73" s="8">
        <f t="shared" si="56"/>
        <v>23.33</v>
      </c>
      <c r="BP73" s="139">
        <f t="shared" si="57"/>
        <v>-0.82999999999999829</v>
      </c>
      <c r="BQ73" s="139">
        <f t="shared" si="58"/>
        <v>-0.82999999999999829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1010</v>
      </c>
      <c r="G74" s="16">
        <f>'[3]01'!G76</f>
        <v>0</v>
      </c>
      <c r="H74" s="17">
        <f t="shared" si="59"/>
        <v>1330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23.33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23.33</v>
      </c>
      <c r="AE74" s="8">
        <f t="shared" si="43"/>
        <v>23.33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23.33</v>
      </c>
      <c r="AL74" s="8">
        <f t="shared" si="35"/>
        <v>223.34000000000003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223.34000000000003</v>
      </c>
      <c r="AT74" s="8">
        <v>22.5</v>
      </c>
      <c r="AU74" s="8">
        <v>22.5</v>
      </c>
      <c r="AW74" s="203">
        <v>23.33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23.33</v>
      </c>
      <c r="BD74" s="203">
        <v>23.33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23.33</v>
      </c>
      <c r="BL74" s="8">
        <f t="shared" si="53"/>
        <v>22.5</v>
      </c>
      <c r="BM74" s="8">
        <f t="shared" si="54"/>
        <v>22.5</v>
      </c>
      <c r="BN74" s="8">
        <f t="shared" si="55"/>
        <v>23.33</v>
      </c>
      <c r="BO74" s="8">
        <f t="shared" si="56"/>
        <v>23.33</v>
      </c>
      <c r="BP74" s="139">
        <f t="shared" si="57"/>
        <v>-0.82999999999999829</v>
      </c>
      <c r="BQ74" s="139">
        <f t="shared" si="58"/>
        <v>-0.82999999999999829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1010</v>
      </c>
      <c r="G75" s="16">
        <f>'[3]01'!G77</f>
        <v>0</v>
      </c>
      <c r="H75" s="17">
        <f t="shared" si="59"/>
        <v>1330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26.63</v>
      </c>
      <c r="AE75" s="8">
        <f t="shared" si="43"/>
        <v>26.63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26.63</v>
      </c>
      <c r="AL75" s="8">
        <f t="shared" si="35"/>
        <v>216.74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216.74</v>
      </c>
      <c r="AT75" s="8">
        <v>22.5</v>
      </c>
      <c r="AU75" s="8">
        <v>22.5</v>
      </c>
      <c r="AW75" s="203">
        <v>26.63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26.63</v>
      </c>
      <c r="BD75" s="203">
        <v>26.63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26.63</v>
      </c>
      <c r="BL75" s="8">
        <f t="shared" si="53"/>
        <v>22.5</v>
      </c>
      <c r="BM75" s="8">
        <f t="shared" si="54"/>
        <v>22.5</v>
      </c>
      <c r="BN75" s="8">
        <f t="shared" si="55"/>
        <v>26.63</v>
      </c>
      <c r="BO75" s="8">
        <f t="shared" si="56"/>
        <v>26.63</v>
      </c>
      <c r="BP75" s="139">
        <f t="shared" si="57"/>
        <v>-4.129999999999999</v>
      </c>
      <c r="BQ75" s="139">
        <f t="shared" si="58"/>
        <v>-4.129999999999999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1010</v>
      </c>
      <c r="G76" s="16">
        <f>'[3]01'!G78</f>
        <v>0</v>
      </c>
      <c r="H76" s="17">
        <f t="shared" si="59"/>
        <v>1330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26.63</v>
      </c>
      <c r="AE76" s="8">
        <f t="shared" si="43"/>
        <v>26.63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26.63</v>
      </c>
      <c r="AL76" s="8">
        <f t="shared" si="35"/>
        <v>216.74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216.74</v>
      </c>
      <c r="AT76" s="8">
        <v>22.5</v>
      </c>
      <c r="AU76" s="8">
        <v>22.5</v>
      </c>
      <c r="AW76" s="203">
        <v>26.63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26.63</v>
      </c>
      <c r="BD76" s="203">
        <v>26.63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26.63</v>
      </c>
      <c r="BL76" s="8">
        <f t="shared" si="53"/>
        <v>22.5</v>
      </c>
      <c r="BM76" s="8">
        <f t="shared" si="54"/>
        <v>22.5</v>
      </c>
      <c r="BN76" s="8">
        <f t="shared" si="55"/>
        <v>26.63</v>
      </c>
      <c r="BO76" s="8">
        <f t="shared" si="56"/>
        <v>26.63</v>
      </c>
      <c r="BP76" s="139">
        <f t="shared" si="57"/>
        <v>-4.129999999999999</v>
      </c>
      <c r="BQ76" s="139">
        <f t="shared" si="58"/>
        <v>-4.129999999999999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1010</v>
      </c>
      <c r="G77" s="16">
        <f>'[3]01'!G79</f>
        <v>0</v>
      </c>
      <c r="H77" s="17">
        <f t="shared" si="59"/>
        <v>1330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24.92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24.92</v>
      </c>
      <c r="AE77" s="8">
        <f t="shared" si="43"/>
        <v>24.92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24.92</v>
      </c>
      <c r="AL77" s="8">
        <f t="shared" si="35"/>
        <v>220.15999999999997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220.15999999999997</v>
      </c>
      <c r="AT77" s="8">
        <v>13.4</v>
      </c>
      <c r="AU77" s="8">
        <v>13.4</v>
      </c>
      <c r="AW77" s="203">
        <v>24.92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24.92</v>
      </c>
      <c r="BD77" s="203">
        <v>24.92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24.92</v>
      </c>
      <c r="BL77" s="8">
        <f t="shared" si="53"/>
        <v>13.4</v>
      </c>
      <c r="BM77" s="8">
        <f t="shared" si="54"/>
        <v>13.4</v>
      </c>
      <c r="BN77" s="8">
        <f t="shared" si="55"/>
        <v>24.92</v>
      </c>
      <c r="BO77" s="8">
        <f t="shared" si="56"/>
        <v>24.92</v>
      </c>
      <c r="BP77" s="139">
        <f t="shared" si="57"/>
        <v>-11.520000000000001</v>
      </c>
      <c r="BQ77" s="139">
        <f t="shared" si="58"/>
        <v>-11.520000000000001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1010</v>
      </c>
      <c r="G78" s="16">
        <f>'[3]01'!G80</f>
        <v>0</v>
      </c>
      <c r="H78" s="17">
        <f t="shared" si="59"/>
        <v>1330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21.2</v>
      </c>
      <c r="AE78" s="8">
        <f t="shared" si="43"/>
        <v>21.2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21.2</v>
      </c>
      <c r="AL78" s="8">
        <f t="shared" si="35"/>
        <v>227.60000000000002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227.60000000000002</v>
      </c>
      <c r="AT78" s="8">
        <v>8.58</v>
      </c>
      <c r="AU78" s="8">
        <v>8.58</v>
      </c>
      <c r="AW78" s="203">
        <v>21.2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21.2</v>
      </c>
      <c r="BD78" s="203">
        <v>21.2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21.2</v>
      </c>
      <c r="BL78" s="8">
        <f t="shared" si="53"/>
        <v>8.58</v>
      </c>
      <c r="BM78" s="8">
        <f t="shared" si="54"/>
        <v>8.58</v>
      </c>
      <c r="BN78" s="8">
        <f t="shared" si="55"/>
        <v>21.2</v>
      </c>
      <c r="BO78" s="8">
        <f t="shared" si="56"/>
        <v>21.2</v>
      </c>
      <c r="BP78" s="139">
        <f t="shared" si="57"/>
        <v>-12.62</v>
      </c>
      <c r="BQ78" s="139">
        <f t="shared" si="58"/>
        <v>-12.62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1010</v>
      </c>
      <c r="G79" s="16">
        <f>'[3]01'!G81</f>
        <v>0</v>
      </c>
      <c r="H79" s="17">
        <f t="shared" si="59"/>
        <v>1330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24.33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24.33</v>
      </c>
      <c r="AE79" s="8">
        <f t="shared" si="43"/>
        <v>24.33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24.33</v>
      </c>
      <c r="AL79" s="8">
        <f t="shared" si="35"/>
        <v>221.34000000000003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221.34000000000003</v>
      </c>
      <c r="AT79" s="8">
        <v>23.47</v>
      </c>
      <c r="AU79" s="8">
        <v>23.47</v>
      </c>
      <c r="AW79" s="203">
        <v>24.33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24.33</v>
      </c>
      <c r="BD79" s="203">
        <v>24.33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24.33</v>
      </c>
      <c r="BL79" s="8">
        <f t="shared" si="53"/>
        <v>23.47</v>
      </c>
      <c r="BM79" s="8">
        <f t="shared" si="54"/>
        <v>23.47</v>
      </c>
      <c r="BN79" s="8">
        <f t="shared" si="55"/>
        <v>24.33</v>
      </c>
      <c r="BO79" s="8">
        <f t="shared" si="56"/>
        <v>24.33</v>
      </c>
      <c r="BP79" s="139">
        <f t="shared" si="57"/>
        <v>-0.85999999999999943</v>
      </c>
      <c r="BQ79" s="139">
        <f t="shared" si="58"/>
        <v>-0.85999999999999943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1010</v>
      </c>
      <c r="G80" s="16">
        <f>'[3]01'!G82</f>
        <v>0</v>
      </c>
      <c r="H80" s="17">
        <f t="shared" si="59"/>
        <v>1330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24.33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24.33</v>
      </c>
      <c r="AE80" s="8">
        <f t="shared" si="43"/>
        <v>24.33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24.33</v>
      </c>
      <c r="AL80" s="8">
        <f t="shared" si="35"/>
        <v>221.34000000000003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221.34000000000003</v>
      </c>
      <c r="AT80" s="8">
        <v>23.47</v>
      </c>
      <c r="AU80" s="8">
        <v>23.47</v>
      </c>
      <c r="AW80" s="203">
        <v>24.33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24.33</v>
      </c>
      <c r="BD80" s="203">
        <v>24.33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24.33</v>
      </c>
      <c r="BL80" s="8">
        <f t="shared" si="53"/>
        <v>23.47</v>
      </c>
      <c r="BM80" s="8">
        <f t="shared" si="54"/>
        <v>23.47</v>
      </c>
      <c r="BN80" s="8">
        <f t="shared" si="55"/>
        <v>24.33</v>
      </c>
      <c r="BO80" s="8">
        <f t="shared" si="56"/>
        <v>24.33</v>
      </c>
      <c r="BP80" s="139">
        <f t="shared" si="57"/>
        <v>-0.85999999999999943</v>
      </c>
      <c r="BQ80" s="139">
        <f t="shared" si="58"/>
        <v>-0.85999999999999943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1010</v>
      </c>
      <c r="G81" s="16">
        <f>'[3]01'!G83</f>
        <v>0</v>
      </c>
      <c r="H81" s="17">
        <f t="shared" si="59"/>
        <v>1330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26.62</v>
      </c>
      <c r="AE81" s="8">
        <f t="shared" si="43"/>
        <v>26.62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26.62</v>
      </c>
      <c r="AL81" s="8">
        <f t="shared" si="35"/>
        <v>216.76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216.76</v>
      </c>
      <c r="AT81" s="8">
        <v>23.47</v>
      </c>
      <c r="AU81" s="8">
        <v>23.47</v>
      </c>
      <c r="AW81" s="203">
        <v>26.62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26.62</v>
      </c>
      <c r="BD81" s="203">
        <v>26.62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26.62</v>
      </c>
      <c r="BL81" s="8">
        <f t="shared" si="53"/>
        <v>23.47</v>
      </c>
      <c r="BM81" s="8">
        <f t="shared" si="54"/>
        <v>23.47</v>
      </c>
      <c r="BN81" s="8">
        <f t="shared" si="55"/>
        <v>26.62</v>
      </c>
      <c r="BO81" s="8">
        <f t="shared" si="56"/>
        <v>26.62</v>
      </c>
      <c r="BP81" s="139">
        <f t="shared" si="57"/>
        <v>-3.1500000000000021</v>
      </c>
      <c r="BQ81" s="139">
        <f t="shared" si="58"/>
        <v>-3.1500000000000021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1010</v>
      </c>
      <c r="G82" s="16">
        <f>'[3]01'!G84</f>
        <v>0</v>
      </c>
      <c r="H82" s="17">
        <f t="shared" si="59"/>
        <v>1330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26.62</v>
      </c>
      <c r="AE82" s="8">
        <f t="shared" si="43"/>
        <v>26.62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26.62</v>
      </c>
      <c r="AL82" s="8">
        <f t="shared" si="35"/>
        <v>216.76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216.76</v>
      </c>
      <c r="AT82" s="8">
        <v>23.47</v>
      </c>
      <c r="AU82" s="8">
        <v>23.47</v>
      </c>
      <c r="AW82" s="203">
        <v>26.62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26.62</v>
      </c>
      <c r="BD82" s="203">
        <v>26.62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26.62</v>
      </c>
      <c r="BL82" s="8">
        <f t="shared" si="53"/>
        <v>23.47</v>
      </c>
      <c r="BM82" s="8">
        <f t="shared" si="54"/>
        <v>23.47</v>
      </c>
      <c r="BN82" s="8">
        <f t="shared" si="55"/>
        <v>26.62</v>
      </c>
      <c r="BO82" s="8">
        <f t="shared" si="56"/>
        <v>26.62</v>
      </c>
      <c r="BP82" s="139">
        <f t="shared" si="57"/>
        <v>-3.1500000000000021</v>
      </c>
      <c r="BQ82" s="139">
        <f t="shared" si="58"/>
        <v>-3.1500000000000021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990</v>
      </c>
      <c r="G83" s="16">
        <f>'[3]01'!G85</f>
        <v>0</v>
      </c>
      <c r="H83" s="17">
        <f t="shared" si="59"/>
        <v>1310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25.69</v>
      </c>
      <c r="AU83" s="8">
        <v>25.69</v>
      </c>
      <c r="AW83" s="203">
        <v>26.63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26.63</v>
      </c>
      <c r="BD83" s="203">
        <v>26.63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26.63</v>
      </c>
      <c r="BL83" s="8">
        <f t="shared" si="53"/>
        <v>25.69</v>
      </c>
      <c r="BM83" s="8">
        <f t="shared" si="54"/>
        <v>25.69</v>
      </c>
      <c r="BN83" s="8">
        <f t="shared" si="55"/>
        <v>26.63</v>
      </c>
      <c r="BO83" s="8">
        <f t="shared" si="56"/>
        <v>26.63</v>
      </c>
      <c r="BP83" s="139">
        <f t="shared" si="57"/>
        <v>-0.93999999999999773</v>
      </c>
      <c r="BQ83" s="139">
        <f t="shared" si="58"/>
        <v>-0.93999999999999773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990</v>
      </c>
      <c r="G84" s="16">
        <f>'[3]01'!G86</f>
        <v>0</v>
      </c>
      <c r="H84" s="17">
        <f t="shared" si="59"/>
        <v>1310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25.69</v>
      </c>
      <c r="AU84" s="8">
        <v>25.69</v>
      </c>
      <c r="AW84" s="203">
        <v>26.63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26.63</v>
      </c>
      <c r="BD84" s="203">
        <v>26.63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26.63</v>
      </c>
      <c r="BL84" s="8">
        <f t="shared" si="53"/>
        <v>25.69</v>
      </c>
      <c r="BM84" s="8">
        <f t="shared" si="54"/>
        <v>25.69</v>
      </c>
      <c r="BN84" s="8">
        <f t="shared" si="55"/>
        <v>26.63</v>
      </c>
      <c r="BO84" s="8">
        <f t="shared" si="56"/>
        <v>26.63</v>
      </c>
      <c r="BP84" s="139">
        <f t="shared" si="57"/>
        <v>-0.93999999999999773</v>
      </c>
      <c r="BQ84" s="139">
        <f t="shared" si="58"/>
        <v>-0.93999999999999773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990</v>
      </c>
      <c r="G85" s="16">
        <f>'[3]01'!G87</f>
        <v>0</v>
      </c>
      <c r="H85" s="17">
        <f t="shared" si="59"/>
        <v>1310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25.69</v>
      </c>
      <c r="AU85" s="8">
        <v>25.69</v>
      </c>
      <c r="AW85" s="203">
        <v>26.63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26.63</v>
      </c>
      <c r="BD85" s="203">
        <v>26.63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26.63</v>
      </c>
      <c r="BL85" s="8">
        <f t="shared" si="53"/>
        <v>25.69</v>
      </c>
      <c r="BM85" s="8">
        <f t="shared" si="54"/>
        <v>25.69</v>
      </c>
      <c r="BN85" s="8">
        <f t="shared" si="55"/>
        <v>26.63</v>
      </c>
      <c r="BO85" s="8">
        <f t="shared" si="56"/>
        <v>26.63</v>
      </c>
      <c r="BP85" s="139">
        <f t="shared" si="57"/>
        <v>-0.93999999999999773</v>
      </c>
      <c r="BQ85" s="139">
        <f t="shared" si="58"/>
        <v>-0.93999999999999773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990</v>
      </c>
      <c r="G86" s="16">
        <f>'[3]01'!G88</f>
        <v>0</v>
      </c>
      <c r="H86" s="17">
        <f t="shared" si="59"/>
        <v>1310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25.69</v>
      </c>
      <c r="AU86" s="8">
        <v>25.69</v>
      </c>
      <c r="AW86" s="203">
        <v>26.63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26.63</v>
      </c>
      <c r="BD86" s="203">
        <v>26.63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26.63</v>
      </c>
      <c r="BL86" s="8">
        <f t="shared" si="53"/>
        <v>25.69</v>
      </c>
      <c r="BM86" s="8">
        <f t="shared" si="54"/>
        <v>25.69</v>
      </c>
      <c r="BN86" s="8">
        <f t="shared" si="55"/>
        <v>26.63</v>
      </c>
      <c r="BO86" s="8">
        <f t="shared" si="56"/>
        <v>26.63</v>
      </c>
      <c r="BP86" s="139">
        <f t="shared" si="57"/>
        <v>-0.93999999999999773</v>
      </c>
      <c r="BQ86" s="139">
        <f t="shared" si="58"/>
        <v>-0.93999999999999773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990</v>
      </c>
      <c r="G87" s="16">
        <f>'[3]01'!G89</f>
        <v>0</v>
      </c>
      <c r="H87" s="17">
        <f t="shared" si="59"/>
        <v>1310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26.63</v>
      </c>
      <c r="AE87" s="8">
        <f t="shared" si="43"/>
        <v>26.63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26.63</v>
      </c>
      <c r="AL87" s="8">
        <f t="shared" si="35"/>
        <v>216.74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216.74</v>
      </c>
      <c r="AT87" s="8">
        <v>25.69</v>
      </c>
      <c r="AU87" s="8">
        <v>25.69</v>
      </c>
      <c r="AW87" s="203">
        <v>26.63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26.63</v>
      </c>
      <c r="BD87" s="203">
        <v>26.63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26.63</v>
      </c>
      <c r="BL87" s="8">
        <f t="shared" si="53"/>
        <v>25.69</v>
      </c>
      <c r="BM87" s="8">
        <f t="shared" si="54"/>
        <v>25.69</v>
      </c>
      <c r="BN87" s="8">
        <f t="shared" si="55"/>
        <v>26.63</v>
      </c>
      <c r="BO87" s="8">
        <f t="shared" si="56"/>
        <v>26.63</v>
      </c>
      <c r="BP87" s="139">
        <f t="shared" si="57"/>
        <v>-0.93999999999999773</v>
      </c>
      <c r="BQ87" s="139">
        <f t="shared" si="58"/>
        <v>-0.93999999999999773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990</v>
      </c>
      <c r="G88" s="16">
        <f>'[3]01'!G90</f>
        <v>0</v>
      </c>
      <c r="H88" s="17">
        <f t="shared" si="59"/>
        <v>1310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25.69</v>
      </c>
      <c r="AU88" s="8">
        <v>25.69</v>
      </c>
      <c r="AW88" s="203">
        <v>26.63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26.63</v>
      </c>
      <c r="BD88" s="203">
        <v>26.63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26.63</v>
      </c>
      <c r="BL88" s="8">
        <f t="shared" si="53"/>
        <v>25.69</v>
      </c>
      <c r="BM88" s="8">
        <f t="shared" si="54"/>
        <v>25.69</v>
      </c>
      <c r="BN88" s="8">
        <f t="shared" si="55"/>
        <v>26.63</v>
      </c>
      <c r="BO88" s="8">
        <f t="shared" si="56"/>
        <v>26.63</v>
      </c>
      <c r="BP88" s="139">
        <f t="shared" si="57"/>
        <v>-0.93999999999999773</v>
      </c>
      <c r="BQ88" s="139">
        <f t="shared" si="58"/>
        <v>-0.93999999999999773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990</v>
      </c>
      <c r="G89" s="16">
        <f>'[3]01'!G91</f>
        <v>0</v>
      </c>
      <c r="H89" s="17">
        <f t="shared" si="59"/>
        <v>1310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25.69</v>
      </c>
      <c r="AU89" s="8">
        <v>25.69</v>
      </c>
      <c r="AW89" s="203">
        <v>26.63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26.63</v>
      </c>
      <c r="BD89" s="203">
        <v>26.63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26.63</v>
      </c>
      <c r="BL89" s="8">
        <f t="shared" si="53"/>
        <v>25.69</v>
      </c>
      <c r="BM89" s="8">
        <f t="shared" si="54"/>
        <v>25.69</v>
      </c>
      <c r="BN89" s="8">
        <f t="shared" si="55"/>
        <v>26.63</v>
      </c>
      <c r="BO89" s="8">
        <f t="shared" si="56"/>
        <v>26.63</v>
      </c>
      <c r="BP89" s="139">
        <f t="shared" si="57"/>
        <v>-0.93999999999999773</v>
      </c>
      <c r="BQ89" s="139">
        <f t="shared" si="58"/>
        <v>-0.93999999999999773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990</v>
      </c>
      <c r="G90" s="16">
        <f>'[3]01'!G92</f>
        <v>0</v>
      </c>
      <c r="H90" s="17">
        <f t="shared" si="59"/>
        <v>1310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25.69</v>
      </c>
      <c r="AU90" s="8">
        <v>25.69</v>
      </c>
      <c r="AW90" s="203">
        <v>26.63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26.63</v>
      </c>
      <c r="BD90" s="203">
        <v>26.63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26.63</v>
      </c>
      <c r="BL90" s="8">
        <f t="shared" si="53"/>
        <v>25.69</v>
      </c>
      <c r="BM90" s="8">
        <f t="shared" si="54"/>
        <v>25.69</v>
      </c>
      <c r="BN90" s="8">
        <f t="shared" si="55"/>
        <v>26.63</v>
      </c>
      <c r="BO90" s="8">
        <f t="shared" si="56"/>
        <v>26.63</v>
      </c>
      <c r="BP90" s="139">
        <f t="shared" si="57"/>
        <v>-0.93999999999999773</v>
      </c>
      <c r="BQ90" s="139">
        <f t="shared" si="58"/>
        <v>-0.93999999999999773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990</v>
      </c>
      <c r="G91" s="16">
        <f>'[3]01'!G93</f>
        <v>0</v>
      </c>
      <c r="H91" s="17">
        <f t="shared" si="59"/>
        <v>1310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26.63</v>
      </c>
      <c r="AE91" s="8">
        <f t="shared" si="43"/>
        <v>26.63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26.63</v>
      </c>
      <c r="AL91" s="8">
        <f t="shared" si="35"/>
        <v>216.74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216.74</v>
      </c>
      <c r="AT91" s="8">
        <v>25.69</v>
      </c>
      <c r="AU91" s="8">
        <v>25.69</v>
      </c>
      <c r="AW91" s="203">
        <v>26.63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26.63</v>
      </c>
      <c r="BD91" s="203">
        <v>26.63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26.63</v>
      </c>
      <c r="BL91" s="8">
        <f t="shared" si="53"/>
        <v>25.69</v>
      </c>
      <c r="BM91" s="8">
        <f t="shared" si="54"/>
        <v>25.69</v>
      </c>
      <c r="BN91" s="8">
        <f t="shared" si="55"/>
        <v>26.63</v>
      </c>
      <c r="BO91" s="8">
        <f t="shared" si="56"/>
        <v>26.63</v>
      </c>
      <c r="BP91" s="139">
        <f t="shared" si="57"/>
        <v>-0.93999999999999773</v>
      </c>
      <c r="BQ91" s="139">
        <f t="shared" si="58"/>
        <v>-0.93999999999999773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990</v>
      </c>
      <c r="G92" s="16">
        <f>'[3]01'!G94</f>
        <v>0</v>
      </c>
      <c r="H92" s="17">
        <f t="shared" si="59"/>
        <v>1310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26.63</v>
      </c>
      <c r="AE92" s="8">
        <f t="shared" si="43"/>
        <v>26.63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26.63</v>
      </c>
      <c r="AL92" s="8">
        <f t="shared" si="35"/>
        <v>216.74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216.74</v>
      </c>
      <c r="AT92" s="8">
        <v>25.69</v>
      </c>
      <c r="AU92" s="8">
        <v>25.69</v>
      </c>
      <c r="AW92" s="203">
        <v>26.63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26.63</v>
      </c>
      <c r="BD92" s="203">
        <v>26.63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26.63</v>
      </c>
      <c r="BL92" s="8">
        <f t="shared" si="53"/>
        <v>25.69</v>
      </c>
      <c r="BM92" s="8">
        <f t="shared" si="54"/>
        <v>25.69</v>
      </c>
      <c r="BN92" s="8">
        <f t="shared" si="55"/>
        <v>26.63</v>
      </c>
      <c r="BO92" s="8">
        <f t="shared" si="56"/>
        <v>26.63</v>
      </c>
      <c r="BP92" s="139">
        <f t="shared" si="57"/>
        <v>-0.93999999999999773</v>
      </c>
      <c r="BQ92" s="139">
        <f t="shared" si="58"/>
        <v>-0.93999999999999773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990</v>
      </c>
      <c r="G93" s="16">
        <f>'[3]01'!G95</f>
        <v>0</v>
      </c>
      <c r="H93" s="17">
        <f t="shared" si="59"/>
        <v>1310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26.63</v>
      </c>
      <c r="AE93" s="8">
        <f t="shared" si="43"/>
        <v>26.63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26.63</v>
      </c>
      <c r="AL93" s="8">
        <f t="shared" si="35"/>
        <v>216.74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216.74</v>
      </c>
      <c r="AT93" s="8">
        <v>25.69</v>
      </c>
      <c r="AU93" s="8">
        <v>25.69</v>
      </c>
      <c r="AW93" s="203">
        <v>26.63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26.63</v>
      </c>
      <c r="BD93" s="203">
        <v>26.63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26.63</v>
      </c>
      <c r="BL93" s="8">
        <f t="shared" si="53"/>
        <v>25.69</v>
      </c>
      <c r="BM93" s="8">
        <f t="shared" si="54"/>
        <v>25.69</v>
      </c>
      <c r="BN93" s="8">
        <f t="shared" si="55"/>
        <v>26.63</v>
      </c>
      <c r="BO93" s="8">
        <f t="shared" si="56"/>
        <v>26.63</v>
      </c>
      <c r="BP93" s="139">
        <f t="shared" si="57"/>
        <v>-0.93999999999999773</v>
      </c>
      <c r="BQ93" s="139">
        <f t="shared" si="58"/>
        <v>-0.93999999999999773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990</v>
      </c>
      <c r="G94" s="16">
        <f>'[3]01'!G96</f>
        <v>0</v>
      </c>
      <c r="H94" s="17">
        <f t="shared" si="59"/>
        <v>1310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26.63</v>
      </c>
      <c r="AE94" s="8">
        <f t="shared" si="43"/>
        <v>26.63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26.63</v>
      </c>
      <c r="AL94" s="8">
        <f t="shared" si="35"/>
        <v>216.74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216.74</v>
      </c>
      <c r="AT94" s="8">
        <v>25.69</v>
      </c>
      <c r="AU94" s="8">
        <v>25.69</v>
      </c>
      <c r="AW94" s="203">
        <v>26.63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26.63</v>
      </c>
      <c r="BD94" s="203">
        <v>26.63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26.63</v>
      </c>
      <c r="BL94" s="8">
        <f t="shared" si="53"/>
        <v>25.69</v>
      </c>
      <c r="BM94" s="8">
        <f t="shared" si="54"/>
        <v>25.69</v>
      </c>
      <c r="BN94" s="8">
        <f t="shared" si="55"/>
        <v>26.63</v>
      </c>
      <c r="BO94" s="8">
        <f t="shared" si="56"/>
        <v>26.63</v>
      </c>
      <c r="BP94" s="139">
        <f t="shared" si="57"/>
        <v>-0.93999999999999773</v>
      </c>
      <c r="BQ94" s="139">
        <f t="shared" si="58"/>
        <v>-0.93999999999999773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990</v>
      </c>
      <c r="G95" s="16">
        <f>'[3]01'!G97</f>
        <v>0</v>
      </c>
      <c r="H95" s="17">
        <f t="shared" si="59"/>
        <v>1310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26.63</v>
      </c>
      <c r="AE95" s="8">
        <f t="shared" si="43"/>
        <v>26.63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26.63</v>
      </c>
      <c r="AL95" s="8">
        <f t="shared" si="35"/>
        <v>216.74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216.74</v>
      </c>
      <c r="AT95" s="8">
        <v>25.69</v>
      </c>
      <c r="AU95" s="8">
        <v>25.69</v>
      </c>
      <c r="AW95" s="203">
        <v>26.63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26.63</v>
      </c>
      <c r="BD95" s="203">
        <v>26.63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26.63</v>
      </c>
      <c r="BL95" s="8">
        <f t="shared" si="53"/>
        <v>25.69</v>
      </c>
      <c r="BM95" s="8">
        <f t="shared" si="54"/>
        <v>25.69</v>
      </c>
      <c r="BN95" s="8">
        <f t="shared" si="55"/>
        <v>26.63</v>
      </c>
      <c r="BO95" s="8">
        <f t="shared" si="56"/>
        <v>26.63</v>
      </c>
      <c r="BP95" s="139">
        <f t="shared" si="57"/>
        <v>-0.93999999999999773</v>
      </c>
      <c r="BQ95" s="139">
        <f t="shared" si="58"/>
        <v>-0.93999999999999773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990</v>
      </c>
      <c r="G96" s="16">
        <f>'[3]01'!G98</f>
        <v>0</v>
      </c>
      <c r="H96" s="17">
        <f t="shared" si="59"/>
        <v>1310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26.63</v>
      </c>
      <c r="AE96" s="8">
        <f t="shared" si="43"/>
        <v>26.63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26.63</v>
      </c>
      <c r="AL96" s="8">
        <f t="shared" si="35"/>
        <v>216.74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216.74</v>
      </c>
      <c r="AT96" s="8">
        <v>25.69</v>
      </c>
      <c r="AU96" s="8">
        <v>25.69</v>
      </c>
      <c r="AW96" s="203">
        <v>26.63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26.63</v>
      </c>
      <c r="BD96" s="203">
        <v>26.63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26.63</v>
      </c>
      <c r="BL96" s="8">
        <f t="shared" si="53"/>
        <v>25.69</v>
      </c>
      <c r="BM96" s="8">
        <f t="shared" si="54"/>
        <v>25.69</v>
      </c>
      <c r="BN96" s="8">
        <f t="shared" si="55"/>
        <v>26.63</v>
      </c>
      <c r="BO96" s="8">
        <f t="shared" si="56"/>
        <v>26.63</v>
      </c>
      <c r="BP96" s="139">
        <f t="shared" si="57"/>
        <v>-0.93999999999999773</v>
      </c>
      <c r="BQ96" s="139">
        <f t="shared" si="58"/>
        <v>-0.93999999999999773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990</v>
      </c>
      <c r="G97" s="16">
        <f>'[3]01'!G99</f>
        <v>0</v>
      </c>
      <c r="H97" s="17">
        <f t="shared" si="59"/>
        <v>1310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26.63</v>
      </c>
      <c r="AE97" s="8">
        <f t="shared" si="43"/>
        <v>26.63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26.63</v>
      </c>
      <c r="AL97" s="8">
        <f t="shared" si="35"/>
        <v>216.74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216.74</v>
      </c>
      <c r="AT97" s="8">
        <v>25.69</v>
      </c>
      <c r="AU97" s="8">
        <v>25.69</v>
      </c>
      <c r="AW97" s="203">
        <v>26.63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26.63</v>
      </c>
      <c r="BD97" s="203">
        <v>26.63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26.63</v>
      </c>
      <c r="BL97" s="8">
        <f t="shared" si="53"/>
        <v>25.69</v>
      </c>
      <c r="BM97" s="8">
        <f t="shared" si="54"/>
        <v>25.69</v>
      </c>
      <c r="BN97" s="8">
        <f t="shared" si="55"/>
        <v>26.63</v>
      </c>
      <c r="BO97" s="8">
        <f t="shared" si="56"/>
        <v>26.63</v>
      </c>
      <c r="BP97" s="139">
        <f t="shared" si="57"/>
        <v>-0.93999999999999773</v>
      </c>
      <c r="BQ97" s="139">
        <f t="shared" si="58"/>
        <v>-0.93999999999999773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990</v>
      </c>
      <c r="G98" s="16">
        <f>'[3]01'!G100</f>
        <v>0</v>
      </c>
      <c r="H98" s="17">
        <f t="shared" si="59"/>
        <v>1310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26.63</v>
      </c>
      <c r="AE98" s="8">
        <f t="shared" si="43"/>
        <v>26.63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26.63</v>
      </c>
      <c r="AL98" s="8">
        <f t="shared" si="35"/>
        <v>216.74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216.74</v>
      </c>
      <c r="AT98" s="8">
        <v>25.69</v>
      </c>
      <c r="AU98" s="8">
        <v>25.69</v>
      </c>
      <c r="AW98" s="203">
        <v>26.63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26.63</v>
      </c>
      <c r="BD98" s="203">
        <v>26.63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26.63</v>
      </c>
      <c r="BL98" s="8">
        <f t="shared" si="53"/>
        <v>25.69</v>
      </c>
      <c r="BM98" s="8">
        <f t="shared" si="54"/>
        <v>25.69</v>
      </c>
      <c r="BN98" s="8">
        <f t="shared" si="55"/>
        <v>26.63</v>
      </c>
      <c r="BO98" s="8">
        <f t="shared" si="56"/>
        <v>26.63</v>
      </c>
      <c r="BP98" s="139">
        <f t="shared" si="57"/>
        <v>-0.93999999999999773</v>
      </c>
      <c r="BQ98" s="139">
        <f t="shared" si="58"/>
        <v>-0.93999999999999773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6.6701974999999987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6.6701974999999987</v>
      </c>
      <c r="P99" s="15">
        <f t="shared" si="62"/>
        <v>2.4E-2</v>
      </c>
      <c r="Q99" s="15">
        <f t="shared" si="62"/>
        <v>6.6701974999999987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6.6701974999999987</v>
      </c>
      <c r="X99" s="15">
        <f t="shared" si="62"/>
        <v>0.6568125000000008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0.6568125000000008</v>
      </c>
      <c r="AE99" s="15">
        <f t="shared" si="62"/>
        <v>0.632507500000001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0.632507500000001</v>
      </c>
      <c r="AL99" s="15">
        <f t="shared" si="62"/>
        <v>5.3808775000000049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5.3808775000000049</v>
      </c>
      <c r="AS99" s="15">
        <f t="shared" si="62"/>
        <v>0</v>
      </c>
      <c r="AT99" s="15">
        <f t="shared" si="62"/>
        <v>0.62750249999999996</v>
      </c>
      <c r="AU99" s="15">
        <f t="shared" si="62"/>
        <v>0.60364750000000011</v>
      </c>
      <c r="AV99" s="15">
        <f t="shared" si="62"/>
        <v>0</v>
      </c>
      <c r="AW99" s="15">
        <f t="shared" si="62"/>
        <v>0.6568125000000008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0.6568125000000008</v>
      </c>
      <c r="BD99" s="15">
        <f t="shared" si="62"/>
        <v>0.632507500000001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0.632507500000001</v>
      </c>
      <c r="BK99" s="15"/>
      <c r="BL99" s="15">
        <f t="shared" si="63"/>
        <v>0.62750249999999996</v>
      </c>
      <c r="BM99" s="15">
        <f t="shared" si="63"/>
        <v>0.60364750000000011</v>
      </c>
      <c r="BN99" s="15">
        <f t="shared" si="63"/>
        <v>0.6568125000000008</v>
      </c>
      <c r="BO99" s="15">
        <f t="shared" si="63"/>
        <v>0.632507500000001</v>
      </c>
      <c r="BP99" s="15">
        <f t="shared" si="63"/>
        <v>-2.9309999999999954E-2</v>
      </c>
      <c r="BQ99" s="15">
        <f t="shared" si="63"/>
        <v>-2.8859999999999962E-2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223.34000000000003</v>
      </c>
      <c r="E26">
        <f>BAWANA!AM26</f>
        <v>0</v>
      </c>
      <c r="F26">
        <f t="shared" si="4"/>
        <v>256</v>
      </c>
      <c r="G26">
        <f t="shared" si="5"/>
        <v>223.34000000000003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50.74</v>
      </c>
      <c r="N26">
        <f t="shared" si="0"/>
        <v>223.35000000000002</v>
      </c>
      <c r="O26" s="112">
        <f t="shared" si="1"/>
        <v>-9.9999999999909051E-3</v>
      </c>
      <c r="P26">
        <v>99.605540183568394</v>
      </c>
      <c r="Q26">
        <v>44.997985224983211</v>
      </c>
      <c r="R26">
        <v>4.9997761361092454</v>
      </c>
      <c r="S26">
        <v>22.998970226102532</v>
      </c>
      <c r="T26">
        <v>50.73772822923663</v>
      </c>
      <c r="U26" s="114">
        <f t="shared" si="2"/>
        <v>223.34</v>
      </c>
      <c r="V26" s="112">
        <f t="shared" si="3"/>
        <v>0</v>
      </c>
      <c r="Y26">
        <f>BAWANA!AW26+BAWANA!AX26</f>
        <v>23.33</v>
      </c>
      <c r="Z26">
        <f>BAWANA!BD26+BAWANA!BE26</f>
        <v>23.33</v>
      </c>
      <c r="AA26">
        <f>BAWANA!X26+BAWANA!Y26</f>
        <v>23.33</v>
      </c>
      <c r="AB26">
        <f>BAWANA!AE26+BAWANA!AF26</f>
        <v>23.33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222.61</v>
      </c>
      <c r="E27">
        <f>BAWANA!AM27</f>
        <v>0</v>
      </c>
      <c r="F27">
        <f t="shared" si="4"/>
        <v>256</v>
      </c>
      <c r="G27">
        <f t="shared" si="5"/>
        <v>222.61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222.61</v>
      </c>
      <c r="O27" s="112">
        <f t="shared" si="1"/>
        <v>0</v>
      </c>
      <c r="P27">
        <v>99.61</v>
      </c>
      <c r="Q27">
        <v>45</v>
      </c>
      <c r="R27">
        <v>5</v>
      </c>
      <c r="S27">
        <v>23</v>
      </c>
      <c r="T27">
        <v>50</v>
      </c>
      <c r="U27" s="114">
        <f t="shared" si="2"/>
        <v>222.61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242.22000000000003</v>
      </c>
      <c r="E28">
        <f>BAWANA!AM28</f>
        <v>0</v>
      </c>
      <c r="F28">
        <f t="shared" si="4"/>
        <v>256</v>
      </c>
      <c r="G28">
        <f t="shared" si="5"/>
        <v>242.22000000000003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242.22000000000003</v>
      </c>
      <c r="O28" s="112">
        <f t="shared" si="1"/>
        <v>0</v>
      </c>
      <c r="P28">
        <v>99.61</v>
      </c>
      <c r="Q28">
        <v>45</v>
      </c>
      <c r="R28">
        <v>5</v>
      </c>
      <c r="S28">
        <v>23</v>
      </c>
      <c r="T28">
        <v>69.61</v>
      </c>
      <c r="U28" s="114">
        <f t="shared" si="2"/>
        <v>242.22000000000003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242.22000000000003</v>
      </c>
      <c r="E29">
        <f>BAWANA!AM29</f>
        <v>0</v>
      </c>
      <c r="F29">
        <f t="shared" si="4"/>
        <v>256</v>
      </c>
      <c r="G29">
        <f t="shared" si="5"/>
        <v>242.22000000000003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242.22000000000003</v>
      </c>
      <c r="O29" s="112">
        <f t="shared" si="1"/>
        <v>0</v>
      </c>
      <c r="P29">
        <v>99.61</v>
      </c>
      <c r="Q29">
        <v>45</v>
      </c>
      <c r="R29">
        <v>5</v>
      </c>
      <c r="S29">
        <v>23</v>
      </c>
      <c r="T29">
        <v>69.61</v>
      </c>
      <c r="U29" s="114">
        <f t="shared" si="2"/>
        <v>242.22000000000003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242.22000000000003</v>
      </c>
      <c r="E30">
        <f>BAWANA!AM30</f>
        <v>0</v>
      </c>
      <c r="F30">
        <f t="shared" si="4"/>
        <v>256</v>
      </c>
      <c r="G30">
        <f t="shared" si="5"/>
        <v>242.22000000000003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242.22000000000003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69.61</v>
      </c>
      <c r="U30" s="114">
        <f t="shared" si="2"/>
        <v>242.22000000000003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252.22000000000003</v>
      </c>
      <c r="E31">
        <f>BAWANA!AM31</f>
        <v>0</v>
      </c>
      <c r="F31">
        <f t="shared" si="4"/>
        <v>256</v>
      </c>
      <c r="G31">
        <f t="shared" si="5"/>
        <v>252.22000000000003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252.22000000000003</v>
      </c>
      <c r="O31" s="112">
        <f t="shared" si="1"/>
        <v>0</v>
      </c>
      <c r="P31">
        <v>99.61</v>
      </c>
      <c r="Q31">
        <v>55</v>
      </c>
      <c r="R31">
        <v>5</v>
      </c>
      <c r="S31">
        <v>23</v>
      </c>
      <c r="T31">
        <v>69.61</v>
      </c>
      <c r="U31" s="114">
        <f t="shared" si="2"/>
        <v>252.22000000000003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252.22000000000003</v>
      </c>
      <c r="E32">
        <f>BAWANA!AM32</f>
        <v>0</v>
      </c>
      <c r="F32">
        <f t="shared" si="4"/>
        <v>256</v>
      </c>
      <c r="G32">
        <f t="shared" si="5"/>
        <v>252.22000000000003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252.22000000000003</v>
      </c>
      <c r="O32" s="112">
        <f t="shared" si="1"/>
        <v>0</v>
      </c>
      <c r="P32">
        <v>99.61</v>
      </c>
      <c r="Q32">
        <v>55</v>
      </c>
      <c r="R32">
        <v>5</v>
      </c>
      <c r="S32">
        <v>23</v>
      </c>
      <c r="T32">
        <v>69.61</v>
      </c>
      <c r="U32" s="114">
        <f t="shared" si="2"/>
        <v>252.22000000000003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252.22000000000003</v>
      </c>
      <c r="E33">
        <f>BAWANA!AM33</f>
        <v>0</v>
      </c>
      <c r="F33">
        <f t="shared" si="4"/>
        <v>256</v>
      </c>
      <c r="G33">
        <f t="shared" si="5"/>
        <v>252.22000000000003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252.22000000000003</v>
      </c>
      <c r="O33" s="112">
        <f t="shared" si="1"/>
        <v>0</v>
      </c>
      <c r="P33">
        <v>99.61</v>
      </c>
      <c r="Q33">
        <v>55</v>
      </c>
      <c r="R33">
        <v>5</v>
      </c>
      <c r="S33">
        <v>23</v>
      </c>
      <c r="T33">
        <v>69.61</v>
      </c>
      <c r="U33" s="114">
        <f t="shared" si="2"/>
        <v>252.22000000000003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252.22000000000003</v>
      </c>
      <c r="E34">
        <f>BAWANA!AM34</f>
        <v>0</v>
      </c>
      <c r="F34">
        <f t="shared" si="4"/>
        <v>256</v>
      </c>
      <c r="G34">
        <f t="shared" si="5"/>
        <v>252.22000000000003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252.22000000000003</v>
      </c>
      <c r="O34" s="112">
        <f t="shared" si="1"/>
        <v>0</v>
      </c>
      <c r="P34">
        <v>99.61</v>
      </c>
      <c r="Q34">
        <v>55</v>
      </c>
      <c r="R34">
        <v>5</v>
      </c>
      <c r="S34">
        <v>23</v>
      </c>
      <c r="T34">
        <v>69.61</v>
      </c>
      <c r="U34" s="114">
        <f t="shared" si="2"/>
        <v>252.22000000000003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252.22000000000003</v>
      </c>
      <c r="E35">
        <f>BAWANA!AM35</f>
        <v>0</v>
      </c>
      <c r="F35">
        <f t="shared" si="4"/>
        <v>256</v>
      </c>
      <c r="G35">
        <f t="shared" si="5"/>
        <v>252.22000000000003</v>
      </c>
      <c r="H35" s="112"/>
      <c r="I35">
        <f>BRPL_EOD!AI35+BRPL_EOD!AJ35</f>
        <v>99.61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252.22000000000003</v>
      </c>
      <c r="O35" s="112">
        <f t="shared" si="1"/>
        <v>0</v>
      </c>
      <c r="P35">
        <v>99.61</v>
      </c>
      <c r="Q35">
        <v>55</v>
      </c>
      <c r="R35">
        <v>5</v>
      </c>
      <c r="S35">
        <v>23</v>
      </c>
      <c r="T35">
        <v>69.61</v>
      </c>
      <c r="U35" s="114">
        <f t="shared" si="2"/>
        <v>252.22000000000003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252.22000000000003</v>
      </c>
      <c r="E36">
        <f>BAWANA!AM36</f>
        <v>0</v>
      </c>
      <c r="F36">
        <f t="shared" si="4"/>
        <v>256</v>
      </c>
      <c r="G36">
        <f t="shared" si="5"/>
        <v>252.22000000000003</v>
      </c>
      <c r="H36" s="112"/>
      <c r="I36">
        <f>BRPL_EOD!AI36+BRPL_EOD!AJ36</f>
        <v>99.61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252.22000000000003</v>
      </c>
      <c r="O36" s="112">
        <f t="shared" si="1"/>
        <v>0</v>
      </c>
      <c r="P36">
        <v>99.61</v>
      </c>
      <c r="Q36">
        <v>55</v>
      </c>
      <c r="R36">
        <v>5</v>
      </c>
      <c r="S36">
        <v>23</v>
      </c>
      <c r="T36">
        <v>69.61</v>
      </c>
      <c r="U36" s="114">
        <f t="shared" si="2"/>
        <v>252.22000000000003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252.22000000000003</v>
      </c>
      <c r="E37">
        <f>BAWANA!AM37</f>
        <v>0</v>
      </c>
      <c r="F37">
        <f t="shared" si="4"/>
        <v>256</v>
      </c>
      <c r="G37">
        <f t="shared" si="5"/>
        <v>252.22000000000003</v>
      </c>
      <c r="H37" s="112"/>
      <c r="I37">
        <f>BRPL_EOD!AI37+BRPL_EOD!AJ37</f>
        <v>99.61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252.22000000000003</v>
      </c>
      <c r="O37" s="112">
        <f t="shared" si="1"/>
        <v>0</v>
      </c>
      <c r="P37">
        <v>99.61</v>
      </c>
      <c r="Q37">
        <v>55</v>
      </c>
      <c r="R37">
        <v>5</v>
      </c>
      <c r="S37">
        <v>23</v>
      </c>
      <c r="T37">
        <v>69.61</v>
      </c>
      <c r="U37" s="114">
        <f t="shared" si="2"/>
        <v>252.22000000000003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252.22000000000003</v>
      </c>
      <c r="E38">
        <f>BAWANA!AM38</f>
        <v>0</v>
      </c>
      <c r="F38">
        <f t="shared" si="4"/>
        <v>256</v>
      </c>
      <c r="G38">
        <f t="shared" si="5"/>
        <v>252.22000000000003</v>
      </c>
      <c r="H38" s="112"/>
      <c r="I38">
        <f>BRPL_EOD!AI38+BRPL_EOD!AJ38</f>
        <v>99.61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252.22000000000003</v>
      </c>
      <c r="O38" s="112">
        <f t="shared" si="1"/>
        <v>0</v>
      </c>
      <c r="P38">
        <v>99.61</v>
      </c>
      <c r="Q38">
        <v>55</v>
      </c>
      <c r="R38">
        <v>5</v>
      </c>
      <c r="S38">
        <v>23</v>
      </c>
      <c r="T38">
        <v>69.61</v>
      </c>
      <c r="U38" s="114">
        <f t="shared" si="2"/>
        <v>252.22000000000003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252.22000000000003</v>
      </c>
      <c r="E39">
        <f>BAWANA!AM39</f>
        <v>0</v>
      </c>
      <c r="F39">
        <f t="shared" si="4"/>
        <v>256</v>
      </c>
      <c r="G39">
        <f t="shared" si="5"/>
        <v>252.22000000000003</v>
      </c>
      <c r="H39" s="112"/>
      <c r="I39">
        <f>BRPL_EOD!AI39+BRPL_EOD!AJ39</f>
        <v>99.61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252.22000000000003</v>
      </c>
      <c r="O39" s="112">
        <f t="shared" si="1"/>
        <v>0</v>
      </c>
      <c r="P39">
        <v>99.61</v>
      </c>
      <c r="Q39">
        <v>55</v>
      </c>
      <c r="R39">
        <v>5</v>
      </c>
      <c r="S39">
        <v>23</v>
      </c>
      <c r="T39">
        <v>69.61</v>
      </c>
      <c r="U39" s="114">
        <f t="shared" si="2"/>
        <v>252.22000000000003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252.22000000000003</v>
      </c>
      <c r="E40">
        <f>BAWANA!AM40</f>
        <v>0</v>
      </c>
      <c r="F40">
        <f t="shared" si="4"/>
        <v>256</v>
      </c>
      <c r="G40">
        <f t="shared" si="5"/>
        <v>252.22000000000003</v>
      </c>
      <c r="H40" s="112"/>
      <c r="I40">
        <f>BRPL_EOD!AI40+BRPL_EOD!AJ40</f>
        <v>99.61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252.22000000000003</v>
      </c>
      <c r="O40" s="112">
        <f t="shared" si="1"/>
        <v>0</v>
      </c>
      <c r="P40">
        <v>99.61</v>
      </c>
      <c r="Q40">
        <v>55</v>
      </c>
      <c r="R40">
        <v>5</v>
      </c>
      <c r="S40">
        <v>23</v>
      </c>
      <c r="T40">
        <v>69.61</v>
      </c>
      <c r="U40" s="114">
        <f t="shared" si="2"/>
        <v>252.22000000000003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252.22000000000003</v>
      </c>
      <c r="E41">
        <f>BAWANA!AM41</f>
        <v>0</v>
      </c>
      <c r="F41">
        <f t="shared" si="4"/>
        <v>256</v>
      </c>
      <c r="G41">
        <f t="shared" si="5"/>
        <v>252.22000000000003</v>
      </c>
      <c r="H41" s="112"/>
      <c r="I41">
        <f>BRPL_EOD!AI41+BRPL_EOD!AJ41</f>
        <v>99.61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252.22000000000003</v>
      </c>
      <c r="O41" s="112">
        <f t="shared" si="1"/>
        <v>0</v>
      </c>
      <c r="P41">
        <v>99.61</v>
      </c>
      <c r="Q41">
        <v>55</v>
      </c>
      <c r="R41">
        <v>5</v>
      </c>
      <c r="S41">
        <v>23</v>
      </c>
      <c r="T41">
        <v>69.61</v>
      </c>
      <c r="U41" s="114">
        <f t="shared" si="2"/>
        <v>252.22000000000003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252.22000000000003</v>
      </c>
      <c r="E42">
        <f>BAWANA!AM42</f>
        <v>0</v>
      </c>
      <c r="F42">
        <f t="shared" si="4"/>
        <v>256</v>
      </c>
      <c r="G42">
        <f t="shared" si="5"/>
        <v>252.22000000000003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252.22000000000003</v>
      </c>
      <c r="O42" s="112">
        <f t="shared" si="1"/>
        <v>0</v>
      </c>
      <c r="P42">
        <v>99.61</v>
      </c>
      <c r="Q42">
        <v>55</v>
      </c>
      <c r="R42">
        <v>5</v>
      </c>
      <c r="S42">
        <v>23</v>
      </c>
      <c r="T42">
        <v>69.61</v>
      </c>
      <c r="U42" s="114">
        <f t="shared" si="2"/>
        <v>252.22000000000003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242.22000000000003</v>
      </c>
      <c r="E43">
        <f>BAWANA!AM43</f>
        <v>0</v>
      </c>
      <c r="F43">
        <f t="shared" si="4"/>
        <v>256</v>
      </c>
      <c r="G43">
        <f t="shared" si="5"/>
        <v>242.22000000000003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242.22000000000003</v>
      </c>
      <c r="O43" s="112">
        <f t="shared" si="1"/>
        <v>0</v>
      </c>
      <c r="P43">
        <v>99.61</v>
      </c>
      <c r="Q43">
        <v>45</v>
      </c>
      <c r="R43">
        <v>5</v>
      </c>
      <c r="S43">
        <v>23</v>
      </c>
      <c r="T43">
        <v>69.61</v>
      </c>
      <c r="U43" s="114">
        <f t="shared" si="2"/>
        <v>242.22000000000003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242.22000000000003</v>
      </c>
      <c r="E44">
        <f>BAWANA!AM44</f>
        <v>0</v>
      </c>
      <c r="F44">
        <f t="shared" si="4"/>
        <v>256</v>
      </c>
      <c r="G44">
        <f t="shared" si="5"/>
        <v>242.22000000000003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242.22000000000003</v>
      </c>
      <c r="O44" s="112">
        <f t="shared" si="1"/>
        <v>0</v>
      </c>
      <c r="P44">
        <v>99.61</v>
      </c>
      <c r="Q44">
        <v>45</v>
      </c>
      <c r="R44">
        <v>5</v>
      </c>
      <c r="S44">
        <v>23</v>
      </c>
      <c r="T44">
        <v>69.61</v>
      </c>
      <c r="U44" s="114">
        <f t="shared" si="2"/>
        <v>242.22000000000003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242.22000000000003</v>
      </c>
      <c r="E45">
        <f>BAWANA!AM45</f>
        <v>0</v>
      </c>
      <c r="F45">
        <f t="shared" si="4"/>
        <v>256</v>
      </c>
      <c r="G45">
        <f t="shared" si="5"/>
        <v>242.22000000000003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242.22000000000003</v>
      </c>
      <c r="O45" s="112">
        <f t="shared" si="1"/>
        <v>0</v>
      </c>
      <c r="P45">
        <v>99.61</v>
      </c>
      <c r="Q45">
        <v>45</v>
      </c>
      <c r="R45">
        <v>5</v>
      </c>
      <c r="S45">
        <v>23</v>
      </c>
      <c r="T45">
        <v>69.61</v>
      </c>
      <c r="U45" s="114">
        <f t="shared" si="2"/>
        <v>242.22000000000003</v>
      </c>
      <c r="V45" s="112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242.22000000000003</v>
      </c>
      <c r="E46">
        <f>BAWANA!AM46</f>
        <v>0</v>
      </c>
      <c r="F46">
        <f t="shared" si="4"/>
        <v>256</v>
      </c>
      <c r="G46">
        <f t="shared" si="5"/>
        <v>242.22000000000003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242.22000000000003</v>
      </c>
      <c r="O46" s="112">
        <f t="shared" si="1"/>
        <v>0</v>
      </c>
      <c r="P46">
        <v>99.61</v>
      </c>
      <c r="Q46">
        <v>45</v>
      </c>
      <c r="R46">
        <v>5</v>
      </c>
      <c r="S46">
        <v>23</v>
      </c>
      <c r="T46">
        <v>69.61</v>
      </c>
      <c r="U46" s="114">
        <f t="shared" si="2"/>
        <v>242.22000000000003</v>
      </c>
      <c r="V46" s="112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222.61</v>
      </c>
      <c r="E47">
        <f>BAWANA!AM47</f>
        <v>0</v>
      </c>
      <c r="F47">
        <f t="shared" si="4"/>
        <v>256</v>
      </c>
      <c r="G47">
        <f t="shared" si="5"/>
        <v>222.61</v>
      </c>
      <c r="H47" s="112"/>
      <c r="I47">
        <f>BRPL_EOD!AI47+BRPL_EOD!AJ47</f>
        <v>80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222.61</v>
      </c>
      <c r="O47" s="112">
        <f t="shared" si="1"/>
        <v>0</v>
      </c>
      <c r="P47">
        <v>80</v>
      </c>
      <c r="Q47">
        <v>45</v>
      </c>
      <c r="R47">
        <v>5</v>
      </c>
      <c r="S47">
        <v>23</v>
      </c>
      <c r="T47">
        <v>69.61</v>
      </c>
      <c r="U47" s="114">
        <f t="shared" si="2"/>
        <v>222.61</v>
      </c>
      <c r="V47" s="112">
        <f t="shared" si="3"/>
        <v>0</v>
      </c>
      <c r="Y47">
        <f>BAWANA!AW47+BAWANA!AX47</f>
        <v>32</v>
      </c>
      <c r="Z47">
        <f>BAWANA!BD47+BAWANA!BE47</f>
        <v>15.39</v>
      </c>
      <c r="AA47">
        <f>BAWANA!X47+BAWANA!Y47</f>
        <v>32</v>
      </c>
      <c r="AB47">
        <f>BAWANA!AE47+BAWANA!AF47</f>
        <v>15.39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222.61</v>
      </c>
      <c r="E48">
        <f>BAWANA!AM48</f>
        <v>0</v>
      </c>
      <c r="F48">
        <f t="shared" si="4"/>
        <v>256</v>
      </c>
      <c r="G48">
        <f t="shared" si="5"/>
        <v>222.61</v>
      </c>
      <c r="H48" s="112"/>
      <c r="I48">
        <f>BRPL_EOD!AI48+BRPL_EOD!AJ48</f>
        <v>80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222.61</v>
      </c>
      <c r="O48" s="112">
        <f t="shared" si="1"/>
        <v>0</v>
      </c>
      <c r="P48">
        <v>80</v>
      </c>
      <c r="Q48">
        <v>45</v>
      </c>
      <c r="R48">
        <v>5</v>
      </c>
      <c r="S48">
        <v>23</v>
      </c>
      <c r="T48">
        <v>69.61</v>
      </c>
      <c r="U48" s="114">
        <f t="shared" si="2"/>
        <v>222.61</v>
      </c>
      <c r="V48" s="112">
        <f t="shared" si="3"/>
        <v>0</v>
      </c>
      <c r="Y48">
        <f>BAWANA!AW48+BAWANA!AX48</f>
        <v>32</v>
      </c>
      <c r="Z48">
        <f>BAWANA!BD48+BAWANA!BE48</f>
        <v>15.39</v>
      </c>
      <c r="AA48">
        <f>BAWANA!X48+BAWANA!Y48</f>
        <v>32</v>
      </c>
      <c r="AB48">
        <f>BAWANA!AE48+BAWANA!AF48</f>
        <v>15.39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222.60000000000002</v>
      </c>
      <c r="E49">
        <f>BAWANA!AM49</f>
        <v>0</v>
      </c>
      <c r="F49">
        <f t="shared" si="4"/>
        <v>256</v>
      </c>
      <c r="G49">
        <f t="shared" si="5"/>
        <v>222.60000000000002</v>
      </c>
      <c r="H49" s="112"/>
      <c r="I49">
        <f>BRPL_EOD!AI49+BRPL_EOD!AJ49</f>
        <v>80</v>
      </c>
      <c r="J49">
        <f>BYPL_EOD!AI49+BYPL_EOD!AJ49</f>
        <v>45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222.61</v>
      </c>
      <c r="O49" s="112">
        <f t="shared" si="1"/>
        <v>-9.9999999999909051E-3</v>
      </c>
      <c r="P49">
        <v>79.996406271057012</v>
      </c>
      <c r="Q49">
        <v>44.99797852746957</v>
      </c>
      <c r="R49">
        <v>4.9997753919410632</v>
      </c>
      <c r="S49">
        <v>22.998966802928891</v>
      </c>
      <c r="T49">
        <v>69.606873006603479</v>
      </c>
      <c r="U49" s="114">
        <f t="shared" si="2"/>
        <v>222.60000000000002</v>
      </c>
      <c r="V49" s="112">
        <f t="shared" si="3"/>
        <v>0</v>
      </c>
      <c r="Y49">
        <f>BAWANA!AW49+BAWANA!AX49</f>
        <v>23.7</v>
      </c>
      <c r="Z49">
        <f>BAWANA!BD49+BAWANA!BE49</f>
        <v>23.7</v>
      </c>
      <c r="AA49">
        <f>BAWANA!X49+BAWANA!Y49</f>
        <v>23.7</v>
      </c>
      <c r="AB49">
        <f>BAWANA!AE49+BAWANA!AF49</f>
        <v>23.7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222.60000000000002</v>
      </c>
      <c r="E50">
        <f>BAWANA!AM50</f>
        <v>0</v>
      </c>
      <c r="F50">
        <f t="shared" si="4"/>
        <v>256</v>
      </c>
      <c r="G50">
        <f t="shared" si="5"/>
        <v>222.60000000000002</v>
      </c>
      <c r="H50" s="112"/>
      <c r="I50">
        <f>BRPL_EOD!AI50+BRPL_EOD!AJ50</f>
        <v>80</v>
      </c>
      <c r="J50">
        <f>BYPL_EOD!AI50+BYPL_EOD!AJ50</f>
        <v>45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222.61</v>
      </c>
      <c r="O50" s="112">
        <f t="shared" si="1"/>
        <v>-9.9999999999909051E-3</v>
      </c>
      <c r="P50">
        <v>79.996406271057012</v>
      </c>
      <c r="Q50">
        <v>44.99797852746957</v>
      </c>
      <c r="R50">
        <v>4.9997753919410632</v>
      </c>
      <c r="S50">
        <v>22.998966802928891</v>
      </c>
      <c r="T50">
        <v>69.606873006603479</v>
      </c>
      <c r="U50" s="114">
        <f t="shared" si="2"/>
        <v>222.60000000000002</v>
      </c>
      <c r="V50" s="112">
        <f t="shared" si="3"/>
        <v>0</v>
      </c>
      <c r="Y50">
        <f>BAWANA!AW50+BAWANA!AX50</f>
        <v>23.7</v>
      </c>
      <c r="Z50">
        <f>BAWANA!BD50+BAWANA!BE50</f>
        <v>23.7</v>
      </c>
      <c r="AA50">
        <f>BAWANA!X50+BAWANA!Y50</f>
        <v>23.7</v>
      </c>
      <c r="AB50">
        <f>BAWANA!AE50+BAWANA!AF50</f>
        <v>23.7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222.60000000000002</v>
      </c>
      <c r="E51">
        <f>BAWANA!AM51</f>
        <v>0</v>
      </c>
      <c r="F51">
        <f t="shared" si="4"/>
        <v>256</v>
      </c>
      <c r="G51">
        <f t="shared" si="5"/>
        <v>222.60000000000002</v>
      </c>
      <c r="H51" s="112"/>
      <c r="I51">
        <f>BRPL_EOD!AI51+BRPL_EOD!AJ51</f>
        <v>80</v>
      </c>
      <c r="J51">
        <f>BYPL_EOD!AI51+BYPL_EOD!AJ51</f>
        <v>45</v>
      </c>
      <c r="K51">
        <f>MES_EOD!AI51+MES_EOD!AJ51</f>
        <v>5</v>
      </c>
      <c r="L51">
        <f>NDMC_EOD!AI51+NDMC_EOD!AJ51</f>
        <v>23</v>
      </c>
      <c r="M51">
        <f>TPDDL_EOD!AI51+TPDDL_EOD!AJ51</f>
        <v>69.61</v>
      </c>
      <c r="N51">
        <f t="shared" si="0"/>
        <v>222.61</v>
      </c>
      <c r="O51" s="112">
        <f t="shared" si="1"/>
        <v>-9.9999999999909051E-3</v>
      </c>
      <c r="P51">
        <v>79.996406271057012</v>
      </c>
      <c r="Q51">
        <v>44.99797852746957</v>
      </c>
      <c r="R51">
        <v>4.9997753919410632</v>
      </c>
      <c r="S51">
        <v>22.998966802928891</v>
      </c>
      <c r="T51">
        <v>69.606873006603479</v>
      </c>
      <c r="U51" s="114">
        <f t="shared" si="2"/>
        <v>222.60000000000002</v>
      </c>
      <c r="V51" s="112">
        <f t="shared" si="3"/>
        <v>0</v>
      </c>
      <c r="Y51">
        <f>BAWANA!AW51+BAWANA!AX51</f>
        <v>23.7</v>
      </c>
      <c r="Z51">
        <f>BAWANA!BD51+BAWANA!BE51</f>
        <v>23.7</v>
      </c>
      <c r="AA51">
        <f>BAWANA!X51+BAWANA!Y51</f>
        <v>23.7</v>
      </c>
      <c r="AB51">
        <f>BAWANA!AE51+BAWANA!AF51</f>
        <v>23.7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222.60000000000002</v>
      </c>
      <c r="E52">
        <f>BAWANA!AM52</f>
        <v>0</v>
      </c>
      <c r="F52">
        <f t="shared" si="4"/>
        <v>256</v>
      </c>
      <c r="G52">
        <f t="shared" si="5"/>
        <v>222.60000000000002</v>
      </c>
      <c r="H52" s="112"/>
      <c r="I52">
        <f>BRPL_EOD!AI52+BRPL_EOD!AJ52</f>
        <v>80</v>
      </c>
      <c r="J52">
        <f>BYPL_EOD!AI52+BYPL_EOD!AJ52</f>
        <v>45</v>
      </c>
      <c r="K52">
        <f>MES_EOD!AI52+MES_EOD!AJ52</f>
        <v>5</v>
      </c>
      <c r="L52">
        <f>NDMC_EOD!AI52+NDMC_EOD!AJ52</f>
        <v>23</v>
      </c>
      <c r="M52">
        <f>TPDDL_EOD!AI52+TPDDL_EOD!AJ52</f>
        <v>69.61</v>
      </c>
      <c r="N52">
        <f t="shared" si="0"/>
        <v>222.61</v>
      </c>
      <c r="O52" s="112">
        <f t="shared" si="1"/>
        <v>-9.9999999999909051E-3</v>
      </c>
      <c r="P52">
        <v>79.996406271057012</v>
      </c>
      <c r="Q52">
        <v>44.99797852746957</v>
      </c>
      <c r="R52">
        <v>4.9997753919410632</v>
      </c>
      <c r="S52">
        <v>22.998966802928891</v>
      </c>
      <c r="T52">
        <v>69.606873006603479</v>
      </c>
      <c r="U52" s="114">
        <f t="shared" si="2"/>
        <v>222.60000000000002</v>
      </c>
      <c r="V52" s="112">
        <f t="shared" si="3"/>
        <v>0</v>
      </c>
      <c r="Y52">
        <f>BAWANA!AW52+BAWANA!AX52</f>
        <v>23.7</v>
      </c>
      <c r="Z52">
        <f>BAWANA!BD52+BAWANA!BE52</f>
        <v>23.7</v>
      </c>
      <c r="AA52">
        <f>BAWANA!X52+BAWANA!Y52</f>
        <v>23.7</v>
      </c>
      <c r="AB52">
        <f>BAWANA!AE52+BAWANA!AF52</f>
        <v>23.7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222.60000000000002</v>
      </c>
      <c r="E53">
        <f>BAWANA!AM53</f>
        <v>0</v>
      </c>
      <c r="F53">
        <f t="shared" si="4"/>
        <v>256</v>
      </c>
      <c r="G53">
        <f t="shared" si="5"/>
        <v>222.60000000000002</v>
      </c>
      <c r="H53" s="112"/>
      <c r="I53">
        <f>BRPL_EOD!AI53+BRPL_EOD!AJ53</f>
        <v>80</v>
      </c>
      <c r="J53">
        <f>BYPL_EOD!AI53+BYPL_EOD!AJ53</f>
        <v>45</v>
      </c>
      <c r="K53">
        <f>MES_EOD!AI53+MES_EOD!AJ53</f>
        <v>5</v>
      </c>
      <c r="L53">
        <f>NDMC_EOD!AI53+NDMC_EOD!AJ53</f>
        <v>23</v>
      </c>
      <c r="M53">
        <f>TPDDL_EOD!AI53+TPDDL_EOD!AJ53</f>
        <v>69.61</v>
      </c>
      <c r="N53">
        <f t="shared" si="0"/>
        <v>222.61</v>
      </c>
      <c r="O53" s="112">
        <f t="shared" si="1"/>
        <v>-9.9999999999909051E-3</v>
      </c>
      <c r="P53">
        <v>79.996406271057012</v>
      </c>
      <c r="Q53">
        <v>44.99797852746957</v>
      </c>
      <c r="R53">
        <v>4.9997753919410632</v>
      </c>
      <c r="S53">
        <v>22.998966802928891</v>
      </c>
      <c r="T53">
        <v>69.606873006603479</v>
      </c>
      <c r="U53" s="114">
        <f t="shared" si="2"/>
        <v>222.60000000000002</v>
      </c>
      <c r="V53" s="112">
        <f t="shared" si="3"/>
        <v>0</v>
      </c>
      <c r="Y53">
        <f>BAWANA!AW53+BAWANA!AX53</f>
        <v>23.7</v>
      </c>
      <c r="Z53">
        <f>BAWANA!BD53+BAWANA!BE53</f>
        <v>23.7</v>
      </c>
      <c r="AA53">
        <f>BAWANA!X53+BAWANA!Y53</f>
        <v>23.7</v>
      </c>
      <c r="AB53">
        <f>BAWANA!AE53+BAWANA!AF53</f>
        <v>23.7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222.60000000000002</v>
      </c>
      <c r="E54">
        <f>BAWANA!AM54</f>
        <v>0</v>
      </c>
      <c r="F54">
        <f t="shared" si="4"/>
        <v>256</v>
      </c>
      <c r="G54">
        <f t="shared" si="5"/>
        <v>222.60000000000002</v>
      </c>
      <c r="H54" s="112"/>
      <c r="I54">
        <f>BRPL_EOD!AI54+BRPL_EOD!AJ54</f>
        <v>80</v>
      </c>
      <c r="J54">
        <f>BYPL_EOD!AI54+BYPL_EOD!AJ54</f>
        <v>45</v>
      </c>
      <c r="K54">
        <f>MES_EOD!AI54+MES_EOD!AJ54</f>
        <v>5</v>
      </c>
      <c r="L54">
        <f>NDMC_EOD!AI54+NDMC_EOD!AJ54</f>
        <v>23</v>
      </c>
      <c r="M54">
        <f>TPDDL_EOD!AI54+TPDDL_EOD!AJ54</f>
        <v>69.61</v>
      </c>
      <c r="N54">
        <f t="shared" si="0"/>
        <v>222.61</v>
      </c>
      <c r="O54" s="112">
        <f t="shared" si="1"/>
        <v>-9.9999999999909051E-3</v>
      </c>
      <c r="P54">
        <v>79.996406271057012</v>
      </c>
      <c r="Q54">
        <v>44.99797852746957</v>
      </c>
      <c r="R54">
        <v>4.9997753919410632</v>
      </c>
      <c r="S54">
        <v>22.998966802928891</v>
      </c>
      <c r="T54">
        <v>69.606873006603479</v>
      </c>
      <c r="U54" s="114">
        <f t="shared" si="2"/>
        <v>222.60000000000002</v>
      </c>
      <c r="V54" s="112">
        <f t="shared" si="3"/>
        <v>0</v>
      </c>
      <c r="Y54">
        <f>BAWANA!AW54+BAWANA!AX54</f>
        <v>23.7</v>
      </c>
      <c r="Z54">
        <f>BAWANA!BD54+BAWANA!BE54</f>
        <v>23.7</v>
      </c>
      <c r="AA54">
        <f>BAWANA!X54+BAWANA!Y54</f>
        <v>23.7</v>
      </c>
      <c r="AB54">
        <f>BAWANA!AE54+BAWANA!AF54</f>
        <v>23.7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219.8</v>
      </c>
      <c r="E70">
        <f>BAWANA!AM70</f>
        <v>0</v>
      </c>
      <c r="F70">
        <f t="shared" si="11"/>
        <v>256</v>
      </c>
      <c r="G70">
        <f t="shared" si="12"/>
        <v>219.8</v>
      </c>
      <c r="H70" s="112"/>
      <c r="I70">
        <f>BRPL_EOD!AI70+BRPL_EOD!AJ70</f>
        <v>92</v>
      </c>
      <c r="J70">
        <f>BYPL_EOD!AI70+BYPL_EOD!AJ70</f>
        <v>45.19</v>
      </c>
      <c r="K70">
        <f>MES_EOD!AI70+MES_EOD!AJ70</f>
        <v>5</v>
      </c>
      <c r="L70">
        <f>NDMC_EOD!AI70+NDMC_EOD!AJ70</f>
        <v>23</v>
      </c>
      <c r="M70">
        <f>TPDDL_EOD!AI70+TPDDL_EOD!AJ70</f>
        <v>54.61</v>
      </c>
      <c r="N70">
        <f t="shared" si="7"/>
        <v>219.8</v>
      </c>
      <c r="O70" s="112">
        <f t="shared" si="8"/>
        <v>0</v>
      </c>
      <c r="P70">
        <v>92</v>
      </c>
      <c r="Q70">
        <v>45.19</v>
      </c>
      <c r="R70">
        <v>5</v>
      </c>
      <c r="S70">
        <v>23</v>
      </c>
      <c r="T70">
        <v>54.61</v>
      </c>
      <c r="U70" s="114">
        <f t="shared" si="9"/>
        <v>219.8</v>
      </c>
      <c r="V70" s="112">
        <f t="shared" si="10"/>
        <v>0</v>
      </c>
      <c r="Y70">
        <f>BAWANA!AW70+BAWANA!AX70</f>
        <v>25.1</v>
      </c>
      <c r="Z70">
        <f>BAWANA!BD70+BAWANA!BE70</f>
        <v>25.1</v>
      </c>
      <c r="AA70">
        <f>BAWANA!X70+BAWANA!Y70</f>
        <v>25.1</v>
      </c>
      <c r="AB70">
        <f>BAWANA!AE70+BAWANA!AF70</f>
        <v>25.1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223.34000000000003</v>
      </c>
      <c r="E71">
        <f>BAWANA!AM71</f>
        <v>0</v>
      </c>
      <c r="F71">
        <f t="shared" si="11"/>
        <v>256</v>
      </c>
      <c r="G71">
        <f t="shared" si="12"/>
        <v>223.34000000000003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50.74</v>
      </c>
      <c r="N71">
        <f t="shared" si="7"/>
        <v>223.35000000000002</v>
      </c>
      <c r="O71" s="112">
        <f t="shared" si="8"/>
        <v>-9.9999999999909051E-3</v>
      </c>
      <c r="P71">
        <v>99.605540183568394</v>
      </c>
      <c r="Q71">
        <v>44.997985224983211</v>
      </c>
      <c r="R71">
        <v>4.9997761361092454</v>
      </c>
      <c r="S71">
        <v>22.998970226102532</v>
      </c>
      <c r="T71">
        <v>50.73772822923663</v>
      </c>
      <c r="U71" s="114">
        <f t="shared" si="9"/>
        <v>223.34</v>
      </c>
      <c r="V71" s="112">
        <f t="shared" si="10"/>
        <v>0</v>
      </c>
      <c r="Y71">
        <f>BAWANA!AW71+BAWANA!AX71</f>
        <v>23.33</v>
      </c>
      <c r="Z71">
        <f>BAWANA!BD71+BAWANA!BE71</f>
        <v>23.33</v>
      </c>
      <c r="AA71">
        <f>BAWANA!X71+BAWANA!Y71</f>
        <v>23.33</v>
      </c>
      <c r="AB71">
        <f>BAWANA!AE71+BAWANA!AF71</f>
        <v>23.33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223.34000000000003</v>
      </c>
      <c r="E72">
        <f>BAWANA!AM72</f>
        <v>0</v>
      </c>
      <c r="F72">
        <f t="shared" si="11"/>
        <v>256</v>
      </c>
      <c r="G72">
        <f t="shared" si="12"/>
        <v>223.34000000000003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50.74</v>
      </c>
      <c r="N72">
        <f t="shared" si="7"/>
        <v>223.35000000000002</v>
      </c>
      <c r="O72" s="112">
        <f t="shared" si="8"/>
        <v>-9.9999999999909051E-3</v>
      </c>
      <c r="P72">
        <v>99.605540183568394</v>
      </c>
      <c r="Q72">
        <v>44.997985224983211</v>
      </c>
      <c r="R72">
        <v>4.9997761361092454</v>
      </c>
      <c r="S72">
        <v>22.998970226102532</v>
      </c>
      <c r="T72">
        <v>50.73772822923663</v>
      </c>
      <c r="U72" s="114">
        <f t="shared" si="9"/>
        <v>223.34</v>
      </c>
      <c r="V72" s="112">
        <f t="shared" si="10"/>
        <v>0</v>
      </c>
      <c r="Y72">
        <f>BAWANA!AW72+BAWANA!AX72</f>
        <v>23.33</v>
      </c>
      <c r="Z72">
        <f>BAWANA!BD72+BAWANA!BE72</f>
        <v>23.33</v>
      </c>
      <c r="AA72">
        <f>BAWANA!X72+BAWANA!Y72</f>
        <v>23.33</v>
      </c>
      <c r="AB72">
        <f>BAWANA!AE72+BAWANA!AF72</f>
        <v>23.33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223.34000000000003</v>
      </c>
      <c r="E73">
        <f>BAWANA!AM73</f>
        <v>0</v>
      </c>
      <c r="F73">
        <f t="shared" si="11"/>
        <v>256</v>
      </c>
      <c r="G73">
        <f t="shared" si="12"/>
        <v>223.34000000000003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50.74</v>
      </c>
      <c r="N73">
        <f t="shared" si="7"/>
        <v>223.35000000000002</v>
      </c>
      <c r="O73" s="112">
        <f t="shared" si="8"/>
        <v>-9.9999999999909051E-3</v>
      </c>
      <c r="P73">
        <v>99.605540183568394</v>
      </c>
      <c r="Q73">
        <v>44.997985224983211</v>
      </c>
      <c r="R73">
        <v>4.9997761361092454</v>
      </c>
      <c r="S73">
        <v>22.998970226102532</v>
      </c>
      <c r="T73">
        <v>50.73772822923663</v>
      </c>
      <c r="U73" s="114">
        <f t="shared" si="9"/>
        <v>223.34</v>
      </c>
      <c r="V73" s="112">
        <f t="shared" si="10"/>
        <v>0</v>
      </c>
      <c r="Y73">
        <f>BAWANA!AW73+BAWANA!AX73</f>
        <v>23.33</v>
      </c>
      <c r="Z73">
        <f>BAWANA!BD73+BAWANA!BE73</f>
        <v>23.33</v>
      </c>
      <c r="AA73">
        <f>BAWANA!X73+BAWANA!Y73</f>
        <v>23.33</v>
      </c>
      <c r="AB73">
        <f>BAWANA!AE73+BAWANA!AF73</f>
        <v>23.33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223.34000000000003</v>
      </c>
      <c r="E74">
        <f>BAWANA!AM74</f>
        <v>0</v>
      </c>
      <c r="F74">
        <f t="shared" si="11"/>
        <v>256</v>
      </c>
      <c r="G74">
        <f t="shared" si="12"/>
        <v>223.34000000000003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50.74</v>
      </c>
      <c r="N74">
        <f t="shared" si="7"/>
        <v>223.35000000000002</v>
      </c>
      <c r="O74" s="112">
        <f t="shared" si="8"/>
        <v>-9.9999999999909051E-3</v>
      </c>
      <c r="P74">
        <v>99.605540183568394</v>
      </c>
      <c r="Q74">
        <v>44.997985224983211</v>
      </c>
      <c r="R74">
        <v>4.9997761361092454</v>
      </c>
      <c r="S74">
        <v>22.998970226102532</v>
      </c>
      <c r="T74">
        <v>50.73772822923663</v>
      </c>
      <c r="U74" s="114">
        <f t="shared" si="9"/>
        <v>223.34</v>
      </c>
      <c r="V74" s="112">
        <f t="shared" si="10"/>
        <v>0</v>
      </c>
      <c r="Y74">
        <f>BAWANA!AW74+BAWANA!AX74</f>
        <v>23.33</v>
      </c>
      <c r="Z74">
        <f>BAWANA!BD74+BAWANA!BE74</f>
        <v>23.33</v>
      </c>
      <c r="AA74">
        <f>BAWANA!X74+BAWANA!Y74</f>
        <v>23.33</v>
      </c>
      <c r="AB74">
        <f>BAWANA!AE74+BAWANA!AF74</f>
        <v>23.33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216.74</v>
      </c>
      <c r="E75">
        <f>BAWANA!AM75</f>
        <v>0</v>
      </c>
      <c r="F75">
        <f t="shared" si="11"/>
        <v>256</v>
      </c>
      <c r="G75">
        <f t="shared" si="12"/>
        <v>216.74</v>
      </c>
      <c r="H75" s="112"/>
      <c r="I75">
        <f>BRPL_EOD!AI75+BRPL_EOD!AJ75</f>
        <v>82.89</v>
      </c>
      <c r="J75">
        <f>BYPL_EOD!AI75+BYPL_EOD!AJ75</f>
        <v>47.93</v>
      </c>
      <c r="K75">
        <f>MES_EOD!AI75+MES_EOD!AJ75</f>
        <v>5</v>
      </c>
      <c r="L75">
        <f>NDMC_EOD!AI75+NDMC_EOD!AJ75</f>
        <v>23</v>
      </c>
      <c r="M75">
        <f>TPDDL_EOD!AI75+TPDDL_EOD!AJ75</f>
        <v>57.92</v>
      </c>
      <c r="N75">
        <f t="shared" si="7"/>
        <v>216.74</v>
      </c>
      <c r="O75" s="112">
        <f t="shared" si="8"/>
        <v>0</v>
      </c>
      <c r="P75">
        <v>82.89</v>
      </c>
      <c r="Q75">
        <v>47.93</v>
      </c>
      <c r="R75">
        <v>5</v>
      </c>
      <c r="S75">
        <v>23</v>
      </c>
      <c r="T75">
        <v>57.92</v>
      </c>
      <c r="U75" s="114">
        <f t="shared" si="9"/>
        <v>216.74</v>
      </c>
      <c r="V75" s="112">
        <f t="shared" si="10"/>
        <v>0</v>
      </c>
      <c r="Y75">
        <f>BAWANA!AW75+BAWANA!AX75</f>
        <v>26.63</v>
      </c>
      <c r="Z75">
        <f>BAWANA!BD75+BAWANA!BE75</f>
        <v>26.63</v>
      </c>
      <c r="AA75">
        <f>BAWANA!X75+BAWANA!Y75</f>
        <v>26.63</v>
      </c>
      <c r="AB75">
        <f>BAWANA!AE75+BAWANA!AF75</f>
        <v>26.63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216.74</v>
      </c>
      <c r="E76">
        <f>BAWANA!AM76</f>
        <v>0</v>
      </c>
      <c r="F76">
        <f t="shared" si="11"/>
        <v>256</v>
      </c>
      <c r="G76">
        <f t="shared" si="12"/>
        <v>216.74</v>
      </c>
      <c r="H76" s="112"/>
      <c r="I76">
        <f>BRPL_EOD!AI76+BRPL_EOD!AJ76</f>
        <v>82.89</v>
      </c>
      <c r="J76">
        <f>BYPL_EOD!AI76+BYPL_EOD!AJ76</f>
        <v>47.93</v>
      </c>
      <c r="K76">
        <f>MES_EOD!AI76+MES_EOD!AJ76</f>
        <v>5</v>
      </c>
      <c r="L76">
        <f>NDMC_EOD!AI76+NDMC_EOD!AJ76</f>
        <v>23</v>
      </c>
      <c r="M76">
        <f>TPDDL_EOD!AI76+TPDDL_EOD!AJ76</f>
        <v>57.92</v>
      </c>
      <c r="N76">
        <f t="shared" si="7"/>
        <v>216.74</v>
      </c>
      <c r="O76" s="112">
        <f t="shared" si="8"/>
        <v>0</v>
      </c>
      <c r="P76">
        <v>82.89</v>
      </c>
      <c r="Q76">
        <v>47.93</v>
      </c>
      <c r="R76">
        <v>5</v>
      </c>
      <c r="S76">
        <v>23</v>
      </c>
      <c r="T76">
        <v>57.92</v>
      </c>
      <c r="U76" s="114">
        <f t="shared" si="9"/>
        <v>216.74</v>
      </c>
      <c r="V76" s="112">
        <f t="shared" si="10"/>
        <v>0</v>
      </c>
      <c r="Y76">
        <f>BAWANA!AW76+BAWANA!AX76</f>
        <v>26.63</v>
      </c>
      <c r="Z76">
        <f>BAWANA!BD76+BAWANA!BE76</f>
        <v>26.63</v>
      </c>
      <c r="AA76">
        <f>BAWANA!X76+BAWANA!Y76</f>
        <v>26.63</v>
      </c>
      <c r="AB76">
        <f>BAWANA!AE76+BAWANA!AF76</f>
        <v>26.63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220.15999999999997</v>
      </c>
      <c r="E77">
        <f>BAWANA!AM77</f>
        <v>0</v>
      </c>
      <c r="F77">
        <f t="shared" si="11"/>
        <v>256</v>
      </c>
      <c r="G77">
        <f t="shared" si="12"/>
        <v>220.15999999999997</v>
      </c>
      <c r="H77" s="112"/>
      <c r="I77">
        <f>BRPL_EOD!AI77+BRPL_EOD!AJ77</f>
        <v>77.56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220.17000000000002</v>
      </c>
      <c r="O77" s="112">
        <f t="shared" si="8"/>
        <v>-1.0000000000047748E-2</v>
      </c>
      <c r="P77">
        <v>77.556477267565953</v>
      </c>
      <c r="Q77">
        <v>44.997956124812632</v>
      </c>
      <c r="R77">
        <v>4.9997729027569591</v>
      </c>
      <c r="S77">
        <v>22.998955352682014</v>
      </c>
      <c r="T77">
        <v>69.606838352182393</v>
      </c>
      <c r="U77" s="114">
        <f t="shared" si="9"/>
        <v>220.15999999999994</v>
      </c>
      <c r="V77" s="112">
        <f t="shared" si="10"/>
        <v>0</v>
      </c>
      <c r="Y77">
        <f>BAWANA!AW77+BAWANA!AX77</f>
        <v>24.92</v>
      </c>
      <c r="Z77">
        <f>BAWANA!BD77+BAWANA!BE77</f>
        <v>24.92</v>
      </c>
      <c r="AA77">
        <f>BAWANA!X77+BAWANA!Y77</f>
        <v>24.92</v>
      </c>
      <c r="AB77">
        <f>BAWANA!AE77+BAWANA!AF77</f>
        <v>24.92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227.60000000000002</v>
      </c>
      <c r="E78">
        <f>BAWANA!AM78</f>
        <v>0</v>
      </c>
      <c r="F78">
        <f t="shared" si="11"/>
        <v>256</v>
      </c>
      <c r="G78">
        <f t="shared" si="12"/>
        <v>227.60000000000002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227.61</v>
      </c>
      <c r="O78" s="112">
        <f t="shared" si="8"/>
        <v>-9.9999999999909051E-3</v>
      </c>
      <c r="P78">
        <v>74.996704889943331</v>
      </c>
      <c r="Q78">
        <v>54.997583585958438</v>
      </c>
      <c r="R78">
        <v>4.9997803259962215</v>
      </c>
      <c r="S78">
        <v>22.998989499582621</v>
      </c>
      <c r="T78">
        <v>69.606941698519393</v>
      </c>
      <c r="U78" s="114">
        <f t="shared" si="9"/>
        <v>227.60000000000002</v>
      </c>
      <c r="V78" s="112">
        <f t="shared" si="10"/>
        <v>0</v>
      </c>
      <c r="Y78">
        <f>BAWANA!AW78+BAWANA!AX78</f>
        <v>21.2</v>
      </c>
      <c r="Z78">
        <f>BAWANA!BD78+BAWANA!BE78</f>
        <v>21.2</v>
      </c>
      <c r="AA78">
        <f>BAWANA!X78+BAWANA!Y78</f>
        <v>21.2</v>
      </c>
      <c r="AB78">
        <f>BAWANA!AE78+BAWANA!AF78</f>
        <v>21.2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221.34000000000003</v>
      </c>
      <c r="E79">
        <f>BAWANA!AM79</f>
        <v>0</v>
      </c>
      <c r="F79">
        <f t="shared" si="11"/>
        <v>256</v>
      </c>
      <c r="G79">
        <f t="shared" si="12"/>
        <v>221.34000000000003</v>
      </c>
      <c r="H79" s="112"/>
      <c r="I79">
        <f>BRPL_EOD!AI79+BRPL_EOD!AJ79</f>
        <v>75.73</v>
      </c>
      <c r="J79">
        <f>BYPL_EOD!AI79+BYPL_EOD!AJ79</f>
        <v>48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221.34000000000003</v>
      </c>
      <c r="O79" s="112">
        <f t="shared" si="8"/>
        <v>0</v>
      </c>
      <c r="P79">
        <v>75.73</v>
      </c>
      <c r="Q79">
        <v>48</v>
      </c>
      <c r="R79">
        <v>5</v>
      </c>
      <c r="S79">
        <v>23</v>
      </c>
      <c r="T79">
        <v>69.61</v>
      </c>
      <c r="U79" s="114">
        <f t="shared" si="9"/>
        <v>221.34000000000003</v>
      </c>
      <c r="V79" s="112">
        <f t="shared" si="10"/>
        <v>0</v>
      </c>
      <c r="Y79">
        <f>BAWANA!AW79+BAWANA!AX79</f>
        <v>24.33</v>
      </c>
      <c r="Z79">
        <f>BAWANA!BD79+BAWANA!BE79</f>
        <v>24.33</v>
      </c>
      <c r="AA79">
        <f>BAWANA!X79+BAWANA!Y79</f>
        <v>24.33</v>
      </c>
      <c r="AB79">
        <f>BAWANA!AE79+BAWANA!AF79</f>
        <v>24.33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221.34000000000003</v>
      </c>
      <c r="E80">
        <f>BAWANA!AM80</f>
        <v>0</v>
      </c>
      <c r="F80">
        <f t="shared" si="11"/>
        <v>256</v>
      </c>
      <c r="G80">
        <f t="shared" si="12"/>
        <v>221.34000000000003</v>
      </c>
      <c r="H80" s="112"/>
      <c r="I80">
        <f>BRPL_EOD!AI80+BRPL_EOD!AJ80</f>
        <v>75.73</v>
      </c>
      <c r="J80">
        <f>BYPL_EOD!AI80+BYPL_EOD!AJ80</f>
        <v>48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221.34000000000003</v>
      </c>
      <c r="O80" s="112">
        <f t="shared" si="8"/>
        <v>0</v>
      </c>
      <c r="P80">
        <v>75.73</v>
      </c>
      <c r="Q80">
        <v>48</v>
      </c>
      <c r="R80">
        <v>5</v>
      </c>
      <c r="S80">
        <v>23</v>
      </c>
      <c r="T80">
        <v>69.61</v>
      </c>
      <c r="U80" s="114">
        <f t="shared" si="9"/>
        <v>221.34000000000003</v>
      </c>
      <c r="V80" s="112">
        <f t="shared" si="10"/>
        <v>0</v>
      </c>
      <c r="Y80">
        <f>BAWANA!AW80+BAWANA!AX80</f>
        <v>24.33</v>
      </c>
      <c r="Z80">
        <f>BAWANA!BD80+BAWANA!BE80</f>
        <v>24.33</v>
      </c>
      <c r="AA80">
        <f>BAWANA!X80+BAWANA!Y80</f>
        <v>24.33</v>
      </c>
      <c r="AB80">
        <f>BAWANA!AE80+BAWANA!AF80</f>
        <v>24.33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216.76</v>
      </c>
      <c r="E81">
        <f>BAWANA!AM81</f>
        <v>0</v>
      </c>
      <c r="F81">
        <f t="shared" si="11"/>
        <v>256</v>
      </c>
      <c r="G81">
        <f t="shared" si="12"/>
        <v>216.76</v>
      </c>
      <c r="H81" s="112"/>
      <c r="I81">
        <f>BRPL_EOD!AI81+BRPL_EOD!AJ81</f>
        <v>82.86</v>
      </c>
      <c r="J81">
        <f>BYPL_EOD!AI81+BYPL_EOD!AJ81</f>
        <v>48</v>
      </c>
      <c r="K81">
        <f>MES_EOD!AI81+MES_EOD!AJ81</f>
        <v>5</v>
      </c>
      <c r="L81">
        <f>NDMC_EOD!AI81+NDMC_EOD!AJ81</f>
        <v>23</v>
      </c>
      <c r="M81">
        <f>TPDDL_EOD!AI81+TPDDL_EOD!AJ81</f>
        <v>57.9</v>
      </c>
      <c r="N81">
        <f t="shared" si="7"/>
        <v>216.76000000000002</v>
      </c>
      <c r="O81" s="112">
        <f t="shared" si="8"/>
        <v>0</v>
      </c>
      <c r="P81">
        <v>82.859999999999985</v>
      </c>
      <c r="Q81">
        <v>47.999999999999993</v>
      </c>
      <c r="R81">
        <v>4.9999999999999991</v>
      </c>
      <c r="S81">
        <v>22.999999999999996</v>
      </c>
      <c r="T81">
        <v>57.899999999999991</v>
      </c>
      <c r="U81" s="114">
        <f t="shared" si="9"/>
        <v>216.76</v>
      </c>
      <c r="V81" s="112">
        <f t="shared" si="10"/>
        <v>0</v>
      </c>
      <c r="Y81">
        <f>BAWANA!AW81+BAWANA!AX81</f>
        <v>26.62</v>
      </c>
      <c r="Z81">
        <f>BAWANA!BD81+BAWANA!BE81</f>
        <v>26.62</v>
      </c>
      <c r="AA81">
        <f>BAWANA!X81+BAWANA!Y81</f>
        <v>26.62</v>
      </c>
      <c r="AB81">
        <f>BAWANA!AE81+BAWANA!AF81</f>
        <v>26.62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216.76</v>
      </c>
      <c r="E82">
        <f>BAWANA!AM82</f>
        <v>0</v>
      </c>
      <c r="F82">
        <f t="shared" si="11"/>
        <v>256</v>
      </c>
      <c r="G82">
        <f t="shared" si="12"/>
        <v>216.76</v>
      </c>
      <c r="H82" s="112"/>
      <c r="I82">
        <f>BRPL_EOD!AI82+BRPL_EOD!AJ82</f>
        <v>82.86</v>
      </c>
      <c r="J82">
        <f>BYPL_EOD!AI82+BYPL_EOD!AJ82</f>
        <v>48</v>
      </c>
      <c r="K82">
        <f>MES_EOD!AI82+MES_EOD!AJ82</f>
        <v>5</v>
      </c>
      <c r="L82">
        <f>NDMC_EOD!AI82+NDMC_EOD!AJ82</f>
        <v>23</v>
      </c>
      <c r="M82">
        <f>TPDDL_EOD!AI82+TPDDL_EOD!AJ82</f>
        <v>57.9</v>
      </c>
      <c r="N82">
        <f t="shared" si="7"/>
        <v>216.76000000000002</v>
      </c>
      <c r="O82" s="112">
        <f t="shared" si="8"/>
        <v>0</v>
      </c>
      <c r="P82">
        <v>82.859999999999985</v>
      </c>
      <c r="Q82">
        <v>47.999999999999993</v>
      </c>
      <c r="R82">
        <v>4.9999999999999991</v>
      </c>
      <c r="S82">
        <v>22.999999999999996</v>
      </c>
      <c r="T82">
        <v>57.899999999999991</v>
      </c>
      <c r="U82" s="114">
        <f t="shared" si="9"/>
        <v>216.76</v>
      </c>
      <c r="V82" s="112">
        <f t="shared" si="10"/>
        <v>0</v>
      </c>
      <c r="Y82">
        <f>BAWANA!AW82+BAWANA!AX82</f>
        <v>26.62</v>
      </c>
      <c r="Z82">
        <f>BAWANA!BD82+BAWANA!BE82</f>
        <v>26.62</v>
      </c>
      <c r="AA82">
        <f>BAWANA!X82+BAWANA!Y82</f>
        <v>26.62</v>
      </c>
      <c r="AB82">
        <f>BAWANA!AE82+BAWANA!AF82</f>
        <v>26.62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216.74</v>
      </c>
      <c r="E87">
        <f>BAWANA!AM87</f>
        <v>0</v>
      </c>
      <c r="F87">
        <f t="shared" si="11"/>
        <v>256</v>
      </c>
      <c r="G87">
        <f t="shared" si="12"/>
        <v>216.74</v>
      </c>
      <c r="H87" s="112"/>
      <c r="I87">
        <f>BRPL_EOD!AI87+BRPL_EOD!AJ87</f>
        <v>82.89</v>
      </c>
      <c r="J87">
        <f>BYPL_EOD!AI87+BYPL_EOD!AJ87</f>
        <v>47.93</v>
      </c>
      <c r="K87">
        <f>MES_EOD!AI87+MES_EOD!AJ87</f>
        <v>5</v>
      </c>
      <c r="L87">
        <f>NDMC_EOD!AI87+NDMC_EOD!AJ87</f>
        <v>23</v>
      </c>
      <c r="M87">
        <f>TPDDL_EOD!AI87+TPDDL_EOD!AJ87</f>
        <v>57.92</v>
      </c>
      <c r="N87">
        <f t="shared" si="7"/>
        <v>216.74</v>
      </c>
      <c r="O87" s="112">
        <f t="shared" si="8"/>
        <v>0</v>
      </c>
      <c r="P87">
        <v>82.89</v>
      </c>
      <c r="Q87">
        <v>47.93</v>
      </c>
      <c r="R87">
        <v>5</v>
      </c>
      <c r="S87">
        <v>23</v>
      </c>
      <c r="T87">
        <v>57.92</v>
      </c>
      <c r="U87" s="114">
        <f t="shared" si="9"/>
        <v>216.74</v>
      </c>
      <c r="V87" s="112">
        <f t="shared" si="10"/>
        <v>0</v>
      </c>
      <c r="Y87">
        <f>BAWANA!AW87+BAWANA!AX87</f>
        <v>26.63</v>
      </c>
      <c r="Z87">
        <f>BAWANA!BD87+BAWANA!BE87</f>
        <v>26.63</v>
      </c>
      <c r="AA87">
        <f>BAWANA!X87+BAWANA!Y87</f>
        <v>26.63</v>
      </c>
      <c r="AB87">
        <f>BAWANA!AE87+BAWANA!AF87</f>
        <v>26.63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216.74</v>
      </c>
      <c r="E91">
        <f>BAWANA!AM91</f>
        <v>0</v>
      </c>
      <c r="F91">
        <f t="shared" si="11"/>
        <v>256</v>
      </c>
      <c r="G91">
        <f t="shared" si="12"/>
        <v>216.74</v>
      </c>
      <c r="H91" s="112"/>
      <c r="I91">
        <f>BRPL_EOD!AI91+BRPL_EOD!AJ91</f>
        <v>82.89</v>
      </c>
      <c r="J91">
        <f>BYPL_EOD!AI91+BYPL_EOD!AJ91</f>
        <v>47.93</v>
      </c>
      <c r="K91">
        <f>MES_EOD!AI91+MES_EOD!AJ91</f>
        <v>5</v>
      </c>
      <c r="L91">
        <f>NDMC_EOD!AI91+NDMC_EOD!AJ91</f>
        <v>23</v>
      </c>
      <c r="M91">
        <f>TPDDL_EOD!AI91+TPDDL_EOD!AJ91</f>
        <v>57.92</v>
      </c>
      <c r="N91">
        <f t="shared" si="7"/>
        <v>216.74</v>
      </c>
      <c r="O91" s="112">
        <f t="shared" si="8"/>
        <v>0</v>
      </c>
      <c r="P91">
        <v>82.89</v>
      </c>
      <c r="Q91">
        <v>47.93</v>
      </c>
      <c r="R91">
        <v>5</v>
      </c>
      <c r="S91">
        <v>23</v>
      </c>
      <c r="T91">
        <v>57.92</v>
      </c>
      <c r="U91" s="114">
        <f t="shared" si="9"/>
        <v>216.74</v>
      </c>
      <c r="V91" s="112">
        <f t="shared" si="10"/>
        <v>0</v>
      </c>
      <c r="Y91">
        <f>BAWANA!AW91+BAWANA!AX91</f>
        <v>26.63</v>
      </c>
      <c r="Z91">
        <f>BAWANA!BD91+BAWANA!BE91</f>
        <v>26.63</v>
      </c>
      <c r="AA91">
        <f>BAWANA!X91+BAWANA!Y91</f>
        <v>26.63</v>
      </c>
      <c r="AB91">
        <f>BAWANA!AE91+BAWANA!AF91</f>
        <v>26.63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216.74</v>
      </c>
      <c r="E92">
        <f>BAWANA!AM92</f>
        <v>0</v>
      </c>
      <c r="F92">
        <f t="shared" si="11"/>
        <v>256</v>
      </c>
      <c r="G92">
        <f t="shared" si="12"/>
        <v>216.74</v>
      </c>
      <c r="H92" s="112"/>
      <c r="I92">
        <f>BRPL_EOD!AI92+BRPL_EOD!AJ92</f>
        <v>82.89</v>
      </c>
      <c r="J92">
        <f>BYPL_EOD!AI92+BYPL_EOD!AJ92</f>
        <v>47.93</v>
      </c>
      <c r="K92">
        <f>MES_EOD!AI92+MES_EOD!AJ92</f>
        <v>5</v>
      </c>
      <c r="L92">
        <f>NDMC_EOD!AI92+NDMC_EOD!AJ92</f>
        <v>23</v>
      </c>
      <c r="M92">
        <f>TPDDL_EOD!AI92+TPDDL_EOD!AJ92</f>
        <v>57.92</v>
      </c>
      <c r="N92">
        <f t="shared" si="7"/>
        <v>216.74</v>
      </c>
      <c r="O92" s="112">
        <f t="shared" si="8"/>
        <v>0</v>
      </c>
      <c r="P92">
        <v>82.89</v>
      </c>
      <c r="Q92">
        <v>47.93</v>
      </c>
      <c r="R92">
        <v>5</v>
      </c>
      <c r="S92">
        <v>23</v>
      </c>
      <c r="T92">
        <v>57.92</v>
      </c>
      <c r="U92" s="114">
        <f t="shared" si="9"/>
        <v>216.74</v>
      </c>
      <c r="V92" s="112">
        <f t="shared" si="10"/>
        <v>0</v>
      </c>
      <c r="Y92">
        <f>BAWANA!AW92+BAWANA!AX92</f>
        <v>26.63</v>
      </c>
      <c r="Z92">
        <f>BAWANA!BD92+BAWANA!BE92</f>
        <v>26.63</v>
      </c>
      <c r="AA92">
        <f>BAWANA!X92+BAWANA!Y92</f>
        <v>26.63</v>
      </c>
      <c r="AB92">
        <f>BAWANA!AE92+BAWANA!AF92</f>
        <v>26.63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216.74</v>
      </c>
      <c r="E93">
        <f>BAWANA!AM93</f>
        <v>0</v>
      </c>
      <c r="F93">
        <f t="shared" si="11"/>
        <v>256</v>
      </c>
      <c r="G93">
        <f t="shared" si="12"/>
        <v>216.74</v>
      </c>
      <c r="H93" s="112"/>
      <c r="I93">
        <f>BRPL_EOD!AI93+BRPL_EOD!AJ93</f>
        <v>82.89</v>
      </c>
      <c r="J93">
        <f>BYPL_EOD!AI93+BYPL_EOD!AJ93</f>
        <v>47.93</v>
      </c>
      <c r="K93">
        <f>MES_EOD!AI93+MES_EOD!AJ93</f>
        <v>5</v>
      </c>
      <c r="L93">
        <f>NDMC_EOD!AI93+NDMC_EOD!AJ93</f>
        <v>23</v>
      </c>
      <c r="M93">
        <f>TPDDL_EOD!AI93+TPDDL_EOD!AJ93</f>
        <v>57.92</v>
      </c>
      <c r="N93">
        <f t="shared" si="7"/>
        <v>216.74</v>
      </c>
      <c r="O93" s="112">
        <f t="shared" si="8"/>
        <v>0</v>
      </c>
      <c r="P93">
        <v>82.89</v>
      </c>
      <c r="Q93">
        <v>47.93</v>
      </c>
      <c r="R93">
        <v>5</v>
      </c>
      <c r="S93">
        <v>23</v>
      </c>
      <c r="T93">
        <v>57.92</v>
      </c>
      <c r="U93" s="114">
        <f t="shared" si="9"/>
        <v>216.74</v>
      </c>
      <c r="V93" s="112">
        <f t="shared" si="10"/>
        <v>0</v>
      </c>
      <c r="Y93">
        <f>BAWANA!AW93+BAWANA!AX93</f>
        <v>26.63</v>
      </c>
      <c r="Z93">
        <f>BAWANA!BD93+BAWANA!BE93</f>
        <v>26.63</v>
      </c>
      <c r="AA93">
        <f>BAWANA!X93+BAWANA!Y93</f>
        <v>26.63</v>
      </c>
      <c r="AB93">
        <f>BAWANA!AE93+BAWANA!AF93</f>
        <v>26.63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<f>BAWANA!AM94</f>
        <v>0</v>
      </c>
      <c r="F94">
        <f t="shared" si="11"/>
        <v>256</v>
      </c>
      <c r="G94">
        <f t="shared" si="12"/>
        <v>216.74</v>
      </c>
      <c r="H94" s="112"/>
      <c r="I94">
        <f>BRPL_EOD!AI94+BRPL_EOD!AJ94</f>
        <v>82.89</v>
      </c>
      <c r="J94">
        <f>BYPL_EOD!AI94+BYPL_EOD!AJ94</f>
        <v>47.93</v>
      </c>
      <c r="K94">
        <f>MES_EOD!AI94+MES_EOD!AJ94</f>
        <v>5</v>
      </c>
      <c r="L94">
        <f>NDMC_EOD!AI94+NDMC_EOD!AJ94</f>
        <v>23</v>
      </c>
      <c r="M94">
        <f>TPDDL_EOD!AI94+TPDDL_EOD!AJ94</f>
        <v>57.92</v>
      </c>
      <c r="N94">
        <f t="shared" si="7"/>
        <v>216.74</v>
      </c>
      <c r="O94" s="112">
        <f t="shared" si="8"/>
        <v>0</v>
      </c>
      <c r="P94">
        <v>82.89</v>
      </c>
      <c r="Q94">
        <v>47.93</v>
      </c>
      <c r="R94">
        <v>5</v>
      </c>
      <c r="S94">
        <v>23</v>
      </c>
      <c r="T94">
        <v>57.92</v>
      </c>
      <c r="U94" s="114">
        <f t="shared" si="9"/>
        <v>216.74</v>
      </c>
      <c r="V94" s="112">
        <f t="shared" si="10"/>
        <v>0</v>
      </c>
      <c r="Y94">
        <f>BAWANA!AW94+BAWANA!AX94</f>
        <v>26.63</v>
      </c>
      <c r="Z94">
        <f>BAWANA!BD94+BAWANA!BE94</f>
        <v>26.63</v>
      </c>
      <c r="AA94">
        <f>BAWANA!X94+BAWANA!Y94</f>
        <v>26.63</v>
      </c>
      <c r="AB94">
        <f>BAWANA!AE94+BAWANA!AF94</f>
        <v>26.63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216.74</v>
      </c>
      <c r="E95">
        <f>BAWANA!AM95</f>
        <v>0</v>
      </c>
      <c r="F95">
        <f t="shared" si="11"/>
        <v>256</v>
      </c>
      <c r="G95">
        <f t="shared" si="12"/>
        <v>216.74</v>
      </c>
      <c r="H95" s="112"/>
      <c r="I95">
        <f>BRPL_EOD!AI95+BRPL_EOD!AJ95</f>
        <v>82.89</v>
      </c>
      <c r="J95">
        <f>BYPL_EOD!AI95+BYPL_EOD!AJ95</f>
        <v>47.93</v>
      </c>
      <c r="K95">
        <f>MES_EOD!AI95+MES_EOD!AJ95</f>
        <v>5</v>
      </c>
      <c r="L95">
        <f>NDMC_EOD!AI95+NDMC_EOD!AJ95</f>
        <v>23</v>
      </c>
      <c r="M95">
        <f>TPDDL_EOD!AI95+TPDDL_EOD!AJ95</f>
        <v>57.92</v>
      </c>
      <c r="N95">
        <f t="shared" si="7"/>
        <v>216.74</v>
      </c>
      <c r="O95" s="112">
        <f t="shared" si="8"/>
        <v>0</v>
      </c>
      <c r="P95">
        <v>82.89</v>
      </c>
      <c r="Q95">
        <v>47.93</v>
      </c>
      <c r="R95">
        <v>5</v>
      </c>
      <c r="S95">
        <v>23</v>
      </c>
      <c r="T95">
        <v>57.92</v>
      </c>
      <c r="U95" s="114">
        <f t="shared" si="9"/>
        <v>216.74</v>
      </c>
      <c r="V95" s="112">
        <f t="shared" si="10"/>
        <v>0</v>
      </c>
      <c r="Y95">
        <f>BAWANA!AW95+BAWANA!AX95</f>
        <v>26.63</v>
      </c>
      <c r="Z95">
        <f>BAWANA!BD95+BAWANA!BE95</f>
        <v>26.63</v>
      </c>
      <c r="AA95">
        <f>BAWANA!X95+BAWANA!Y95</f>
        <v>26.63</v>
      </c>
      <c r="AB95">
        <f>BAWANA!AE95+BAWANA!AF95</f>
        <v>26.63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216.74</v>
      </c>
      <c r="E96">
        <f>BAWANA!AM96</f>
        <v>0</v>
      </c>
      <c r="F96">
        <f t="shared" si="11"/>
        <v>256</v>
      </c>
      <c r="G96">
        <f t="shared" si="12"/>
        <v>216.74</v>
      </c>
      <c r="H96" s="112"/>
      <c r="I96">
        <f>BRPL_EOD!AI96+BRPL_EOD!AJ96</f>
        <v>82.89</v>
      </c>
      <c r="J96">
        <f>BYPL_EOD!AI96+BYPL_EOD!AJ96</f>
        <v>47.93</v>
      </c>
      <c r="K96">
        <f>MES_EOD!AI96+MES_EOD!AJ96</f>
        <v>5</v>
      </c>
      <c r="L96">
        <f>NDMC_EOD!AI96+NDMC_EOD!AJ96</f>
        <v>23</v>
      </c>
      <c r="M96">
        <f>TPDDL_EOD!AI96+TPDDL_EOD!AJ96</f>
        <v>57.92</v>
      </c>
      <c r="N96">
        <f t="shared" si="7"/>
        <v>216.74</v>
      </c>
      <c r="O96" s="112">
        <f t="shared" si="8"/>
        <v>0</v>
      </c>
      <c r="P96">
        <v>82.89</v>
      </c>
      <c r="Q96">
        <v>47.93</v>
      </c>
      <c r="R96">
        <v>5</v>
      </c>
      <c r="S96">
        <v>23</v>
      </c>
      <c r="T96">
        <v>57.92</v>
      </c>
      <c r="U96" s="114">
        <f t="shared" si="9"/>
        <v>216.74</v>
      </c>
      <c r="V96" s="112">
        <f t="shared" si="10"/>
        <v>0</v>
      </c>
      <c r="Y96">
        <f>BAWANA!AW96+BAWANA!AX96</f>
        <v>26.63</v>
      </c>
      <c r="Z96">
        <f>BAWANA!BD96+BAWANA!BE96</f>
        <v>26.63</v>
      </c>
      <c r="AA96">
        <f>BAWANA!X96+BAWANA!Y96</f>
        <v>26.63</v>
      </c>
      <c r="AB96">
        <f>BAWANA!AE96+BAWANA!AF96</f>
        <v>26.63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216.74</v>
      </c>
      <c r="E97">
        <f>BAWANA!AM97</f>
        <v>0</v>
      </c>
      <c r="F97">
        <f t="shared" si="11"/>
        <v>256</v>
      </c>
      <c r="G97">
        <f t="shared" si="12"/>
        <v>216.74</v>
      </c>
      <c r="H97" s="112"/>
      <c r="I97">
        <f>BRPL_EOD!AI97+BRPL_EOD!AJ97</f>
        <v>82.89</v>
      </c>
      <c r="J97">
        <f>BYPL_EOD!AI97+BYPL_EOD!AJ97</f>
        <v>47.93</v>
      </c>
      <c r="K97">
        <f>MES_EOD!AI97+MES_EOD!AJ97</f>
        <v>5</v>
      </c>
      <c r="L97">
        <f>NDMC_EOD!AI97+NDMC_EOD!AJ97</f>
        <v>23</v>
      </c>
      <c r="M97">
        <f>TPDDL_EOD!AI97+TPDDL_EOD!AJ97</f>
        <v>57.92</v>
      </c>
      <c r="N97">
        <f t="shared" si="7"/>
        <v>216.74</v>
      </c>
      <c r="O97" s="112">
        <f t="shared" si="8"/>
        <v>0</v>
      </c>
      <c r="P97">
        <v>82.89</v>
      </c>
      <c r="Q97">
        <v>47.93</v>
      </c>
      <c r="R97">
        <v>5</v>
      </c>
      <c r="S97">
        <v>23</v>
      </c>
      <c r="T97">
        <v>57.92</v>
      </c>
      <c r="U97" s="114">
        <f t="shared" si="9"/>
        <v>216.74</v>
      </c>
      <c r="V97" s="112">
        <f t="shared" si="10"/>
        <v>0</v>
      </c>
      <c r="Y97">
        <f>BAWANA!AW97+BAWANA!AX97</f>
        <v>26.63</v>
      </c>
      <c r="Z97">
        <f>BAWANA!BD97+BAWANA!BE97</f>
        <v>26.63</v>
      </c>
      <c r="AA97">
        <f>BAWANA!X97+BAWANA!Y97</f>
        <v>26.63</v>
      </c>
      <c r="AB97">
        <f>BAWANA!AE97+BAWANA!AF97</f>
        <v>26.63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216.74</v>
      </c>
      <c r="E98">
        <f>BAWANA!AM98</f>
        <v>0</v>
      </c>
      <c r="F98">
        <f t="shared" si="11"/>
        <v>256</v>
      </c>
      <c r="G98">
        <f t="shared" si="12"/>
        <v>216.74</v>
      </c>
      <c r="H98" s="112"/>
      <c r="I98">
        <f>BRPL_EOD!AI98+BRPL_EOD!AJ98</f>
        <v>82.89</v>
      </c>
      <c r="J98">
        <f>BYPL_EOD!AI98+BYPL_EOD!AJ98</f>
        <v>47.93</v>
      </c>
      <c r="K98">
        <f>MES_EOD!AI98+MES_EOD!AJ98</f>
        <v>5</v>
      </c>
      <c r="L98">
        <f>NDMC_EOD!AI98+NDMC_EOD!AJ98</f>
        <v>23</v>
      </c>
      <c r="M98">
        <f>TPDDL_EOD!AI98+TPDDL_EOD!AJ98</f>
        <v>57.92</v>
      </c>
      <c r="N98">
        <f t="shared" si="7"/>
        <v>216.74</v>
      </c>
      <c r="O98" s="112">
        <f t="shared" si="8"/>
        <v>0</v>
      </c>
      <c r="P98">
        <v>82.89</v>
      </c>
      <c r="Q98">
        <v>47.93</v>
      </c>
      <c r="R98">
        <v>5</v>
      </c>
      <c r="S98">
        <v>23</v>
      </c>
      <c r="T98">
        <v>57.92</v>
      </c>
      <c r="U98" s="114">
        <f t="shared" si="9"/>
        <v>216.74</v>
      </c>
      <c r="V98" s="112">
        <f t="shared" si="10"/>
        <v>0</v>
      </c>
      <c r="Y98">
        <f>BAWANA!AW98+BAWANA!AX98</f>
        <v>26.63</v>
      </c>
      <c r="Z98">
        <f>BAWANA!BD98+BAWANA!BE98</f>
        <v>26.63</v>
      </c>
      <c r="AA98">
        <f>BAWANA!X98+BAWANA!Y98</f>
        <v>26.63</v>
      </c>
      <c r="AB98">
        <f>BAWANA!AE98+BAWANA!AF98</f>
        <v>26.63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5.3808775000000049</v>
      </c>
      <c r="E99" s="114">
        <f t="shared" si="14"/>
        <v>0</v>
      </c>
      <c r="F99" s="114">
        <f t="shared" si="14"/>
        <v>6.1440000000000001</v>
      </c>
      <c r="G99" s="114">
        <f t="shared" si="14"/>
        <v>5.3808775000000049</v>
      </c>
      <c r="H99" s="114"/>
      <c r="I99" s="114">
        <f t="shared" si="14"/>
        <v>2.0834575000000028</v>
      </c>
      <c r="J99" s="114">
        <f t="shared" si="14"/>
        <v>1.1565675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1.4688850000000002</v>
      </c>
      <c r="N99" s="114">
        <f t="shared" si="14"/>
        <v>5.3809100000000054</v>
      </c>
      <c r="O99" s="114">
        <f t="shared" si="14"/>
        <v>-3.2499999999984649E-5</v>
      </c>
      <c r="P99" s="114">
        <f t="shared" si="14"/>
        <v>2.0834448301754258</v>
      </c>
      <c r="Q99" s="114">
        <f t="shared" si="14"/>
        <v>1.1565608342501259</v>
      </c>
      <c r="R99" s="114">
        <f t="shared" si="14"/>
        <v>0.11999927156523642</v>
      </c>
      <c r="S99" s="114">
        <f t="shared" si="14"/>
        <v>0.55199664920008762</v>
      </c>
      <c r="T99" s="114">
        <f t="shared" si="14"/>
        <v>1.4688759148091266</v>
      </c>
      <c r="U99" s="114">
        <f t="shared" si="14"/>
        <v>5.3808775000000049</v>
      </c>
      <c r="V99" s="114">
        <f t="shared" si="10"/>
        <v>0</v>
      </c>
      <c r="Y99" s="114">
        <f>SUM(Y3:Y98)/4000</f>
        <v>0.6568125000000008</v>
      </c>
      <c r="Z99" s="114">
        <f t="shared" ref="Z99:AD99" si="15">SUM(Z3:Z98)/4000</f>
        <v>0.632507500000001</v>
      </c>
      <c r="AA99" s="114">
        <f t="shared" si="15"/>
        <v>0.6568125000000008</v>
      </c>
      <c r="AB99" s="114">
        <f t="shared" si="15"/>
        <v>0.632507500000001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67.951999999999998</v>
      </c>
      <c r="K3">
        <v>679.49316799999997</v>
      </c>
      <c r="L3">
        <v>435.435</v>
      </c>
      <c r="M3">
        <v>92</v>
      </c>
      <c r="N3">
        <v>118.125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43.787999999999997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2629.1215810000003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67.951999999999998</v>
      </c>
      <c r="K4">
        <v>679.49316799999997</v>
      </c>
      <c r="L4">
        <v>435.435</v>
      </c>
      <c r="M4">
        <v>92</v>
      </c>
      <c r="N4">
        <v>118.125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43.787999999999997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2629.1215810000003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67.951999999999998</v>
      </c>
      <c r="K5">
        <v>679.49316799999997</v>
      </c>
      <c r="L5">
        <v>435.435</v>
      </c>
      <c r="M5">
        <v>92</v>
      </c>
      <c r="N5">
        <v>118.125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43.787999999999997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17.664000000000001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2604.8335810000003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67.951999999999998</v>
      </c>
      <c r="K6">
        <v>679.49316799999997</v>
      </c>
      <c r="L6">
        <v>435.435</v>
      </c>
      <c r="M6">
        <v>92</v>
      </c>
      <c r="N6">
        <v>118.125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43.787999999999997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17.664000000000001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2604.8335810000003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67.951999999999998</v>
      </c>
      <c r="K7">
        <v>679.49316799999997</v>
      </c>
      <c r="L7">
        <v>435.435</v>
      </c>
      <c r="M7">
        <v>92</v>
      </c>
      <c r="N7">
        <v>118.125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43.787999999999997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17.664000000000001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2604.8335810000003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67.951999999999998</v>
      </c>
      <c r="K8">
        <v>679.49316799999997</v>
      </c>
      <c r="L8">
        <v>435.435</v>
      </c>
      <c r="M8">
        <v>92</v>
      </c>
      <c r="N8">
        <v>118.125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43.787999999999997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2629.1215810000003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67.951999999999998</v>
      </c>
      <c r="K9">
        <v>679.49316799999997</v>
      </c>
      <c r="L9">
        <v>435.435</v>
      </c>
      <c r="M9">
        <v>92</v>
      </c>
      <c r="N9">
        <v>118.125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43.787999999999997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17.4876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2614.7117990000002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67.951999999999998</v>
      </c>
      <c r="K10">
        <v>679.49316799999997</v>
      </c>
      <c r="L10">
        <v>435.435</v>
      </c>
      <c r="M10">
        <v>92</v>
      </c>
      <c r="N10">
        <v>118.125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43.787999999999997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17.664000000000001</v>
      </c>
      <c r="AS10">
        <v>17.4876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2590.4237990000001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67.951999999999998</v>
      </c>
      <c r="K11">
        <v>679.49316799999997</v>
      </c>
      <c r="L11">
        <v>435.435</v>
      </c>
      <c r="M11">
        <v>92</v>
      </c>
      <c r="N11">
        <v>118.125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43.787999999999997</v>
      </c>
      <c r="AH11">
        <v>0</v>
      </c>
      <c r="AI11">
        <v>0</v>
      </c>
      <c r="AJ11">
        <v>0</v>
      </c>
      <c r="AK11">
        <v>54.186300000000003</v>
      </c>
      <c r="AL11">
        <v>12.782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17.664000000000001</v>
      </c>
      <c r="AS11">
        <v>17.4876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2590.4237990000001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67.951999999999998</v>
      </c>
      <c r="K12">
        <v>679.49316799999997</v>
      </c>
      <c r="L12">
        <v>435.435</v>
      </c>
      <c r="M12">
        <v>92</v>
      </c>
      <c r="N12">
        <v>118.125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43.787999999999997</v>
      </c>
      <c r="AH12">
        <v>0</v>
      </c>
      <c r="AI12">
        <v>0</v>
      </c>
      <c r="AJ12">
        <v>0</v>
      </c>
      <c r="AK12">
        <v>54.186300000000003</v>
      </c>
      <c r="AL12">
        <v>12.782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17.664000000000001</v>
      </c>
      <c r="AS12">
        <v>17.4876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2590.4237990000001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67.951999999999998</v>
      </c>
      <c r="K13">
        <v>679.49316799999997</v>
      </c>
      <c r="L13">
        <v>435.435</v>
      </c>
      <c r="M13">
        <v>92</v>
      </c>
      <c r="N13">
        <v>118.125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43.787999999999997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41.951999999999998</v>
      </c>
      <c r="AS13">
        <v>17.4876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2614.7117990000002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67.951999999999998</v>
      </c>
      <c r="K14">
        <v>679.49316799999997</v>
      </c>
      <c r="L14">
        <v>435.435</v>
      </c>
      <c r="M14">
        <v>92</v>
      </c>
      <c r="N14">
        <v>118.125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43.787999999999997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5.2786799999999996</v>
      </c>
      <c r="AN14">
        <v>0.80345999999999995</v>
      </c>
      <c r="AO14">
        <v>0</v>
      </c>
      <c r="AP14">
        <v>0</v>
      </c>
      <c r="AQ14">
        <v>0</v>
      </c>
      <c r="AR14">
        <v>41.951999999999998</v>
      </c>
      <c r="AS14">
        <v>17.4876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2619.9904789999996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67.951999999999998</v>
      </c>
      <c r="K15">
        <v>679.49316799999997</v>
      </c>
      <c r="L15">
        <v>435.435</v>
      </c>
      <c r="M15">
        <v>92</v>
      </c>
      <c r="N15">
        <v>118.125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43.787999999999997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5.2786799999999996</v>
      </c>
      <c r="AN15">
        <v>0.80345999999999995</v>
      </c>
      <c r="AO15">
        <v>0</v>
      </c>
      <c r="AP15">
        <v>0</v>
      </c>
      <c r="AQ15">
        <v>0</v>
      </c>
      <c r="AR15">
        <v>33.119999999999997</v>
      </c>
      <c r="AS15">
        <v>17.4876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2611.1584789999997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67.951999999999998</v>
      </c>
      <c r="K16">
        <v>679.49316799999997</v>
      </c>
      <c r="L16">
        <v>435.435</v>
      </c>
      <c r="M16">
        <v>92</v>
      </c>
      <c r="N16">
        <v>118.125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43.787999999999997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7.9980000000000002</v>
      </c>
      <c r="AN16">
        <v>0.80345999999999995</v>
      </c>
      <c r="AO16">
        <v>0</v>
      </c>
      <c r="AP16">
        <v>0</v>
      </c>
      <c r="AQ16">
        <v>0</v>
      </c>
      <c r="AR16">
        <v>33.119999999999997</v>
      </c>
      <c r="AS16">
        <v>17.4876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2613.8777989999999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67.951999999999998</v>
      </c>
      <c r="K17">
        <v>679.49316799999997</v>
      </c>
      <c r="L17">
        <v>435.435</v>
      </c>
      <c r="M17">
        <v>92</v>
      </c>
      <c r="N17">
        <v>118.125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43.787999999999997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8.7978000000000005</v>
      </c>
      <c r="AN17">
        <v>0.80345999999999995</v>
      </c>
      <c r="AO17">
        <v>0</v>
      </c>
      <c r="AP17">
        <v>0</v>
      </c>
      <c r="AQ17">
        <v>0</v>
      </c>
      <c r="AR17">
        <v>33.119999999999997</v>
      </c>
      <c r="AS17">
        <v>17.4876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2614.6775989999996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67.951999999999998</v>
      </c>
      <c r="K18">
        <v>679.49316799999997</v>
      </c>
      <c r="L18">
        <v>435.435</v>
      </c>
      <c r="M18">
        <v>92</v>
      </c>
      <c r="N18">
        <v>118.125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43.787999999999997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10.557359999999999</v>
      </c>
      <c r="AN18">
        <v>0.80345999999999995</v>
      </c>
      <c r="AO18">
        <v>0</v>
      </c>
      <c r="AP18">
        <v>0</v>
      </c>
      <c r="AQ18">
        <v>0</v>
      </c>
      <c r="AR18">
        <v>33.119999999999997</v>
      </c>
      <c r="AS18">
        <v>17.4876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2616.4371589999996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67.951999999999998</v>
      </c>
      <c r="K19">
        <v>679.49316799999997</v>
      </c>
      <c r="L19">
        <v>435.435</v>
      </c>
      <c r="M19">
        <v>92</v>
      </c>
      <c r="N19">
        <v>118.125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43.787999999999997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15.804048</v>
      </c>
      <c r="AN19">
        <v>0.80345999999999995</v>
      </c>
      <c r="AO19">
        <v>0</v>
      </c>
      <c r="AP19">
        <v>0</v>
      </c>
      <c r="AQ19">
        <v>0</v>
      </c>
      <c r="AR19">
        <v>26.495999999999999</v>
      </c>
      <c r="AS19">
        <v>14.7972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2606.9486470000002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67.951999999999998</v>
      </c>
      <c r="K20">
        <v>679.49316799999997</v>
      </c>
      <c r="L20">
        <v>435.435</v>
      </c>
      <c r="M20">
        <v>92</v>
      </c>
      <c r="N20">
        <v>118.125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43.787999999999997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15.804048</v>
      </c>
      <c r="AN20">
        <v>0.80345999999999995</v>
      </c>
      <c r="AO20">
        <v>0</v>
      </c>
      <c r="AP20">
        <v>0</v>
      </c>
      <c r="AQ20">
        <v>0</v>
      </c>
      <c r="AR20">
        <v>26.495999999999999</v>
      </c>
      <c r="AS20">
        <v>14.7972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2606.9486470000002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67.951999999999998</v>
      </c>
      <c r="K21">
        <v>679.49316799999997</v>
      </c>
      <c r="L21">
        <v>435.435</v>
      </c>
      <c r="M21">
        <v>92</v>
      </c>
      <c r="N21">
        <v>118.125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43.787999999999997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15.804048</v>
      </c>
      <c r="AN21">
        <v>0.80345999999999995</v>
      </c>
      <c r="AO21">
        <v>0</v>
      </c>
      <c r="AP21">
        <v>0</v>
      </c>
      <c r="AQ21">
        <v>0</v>
      </c>
      <c r="AR21">
        <v>26.495999999999999</v>
      </c>
      <c r="AS21">
        <v>14.7972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2606.9486470000002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67.951999999999998</v>
      </c>
      <c r="K22">
        <v>679.49316799999997</v>
      </c>
      <c r="L22">
        <v>435.435</v>
      </c>
      <c r="M22">
        <v>92</v>
      </c>
      <c r="N22">
        <v>118.125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43.787999999999997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15.804048</v>
      </c>
      <c r="AN22">
        <v>0.80345999999999995</v>
      </c>
      <c r="AO22">
        <v>0</v>
      </c>
      <c r="AP22">
        <v>0</v>
      </c>
      <c r="AQ22">
        <v>13.103999999999999</v>
      </c>
      <c r="AR22">
        <v>26.495999999999999</v>
      </c>
      <c r="AS22">
        <v>14.7972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2634.6069990000001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67.951999999999998</v>
      </c>
      <c r="K23">
        <v>679.49316799999997</v>
      </c>
      <c r="L23">
        <v>435.435</v>
      </c>
      <c r="M23">
        <v>92</v>
      </c>
      <c r="N23">
        <v>118.125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43.787999999999997</v>
      </c>
      <c r="AH23">
        <v>0</v>
      </c>
      <c r="AI23">
        <v>0</v>
      </c>
      <c r="AJ23">
        <v>0</v>
      </c>
      <c r="AK23">
        <v>54.186300000000003</v>
      </c>
      <c r="AL23">
        <v>2.3239999999999998</v>
      </c>
      <c r="AM23">
        <v>15.804048</v>
      </c>
      <c r="AN23">
        <v>0.80345999999999995</v>
      </c>
      <c r="AO23">
        <v>0</v>
      </c>
      <c r="AP23">
        <v>0.51239999999999997</v>
      </c>
      <c r="AQ23">
        <v>13.103999999999999</v>
      </c>
      <c r="AR23">
        <v>26.495999999999999</v>
      </c>
      <c r="AS23">
        <v>14.7972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2624.6613990000001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67.951999999999998</v>
      </c>
      <c r="K24">
        <v>679.49316799999997</v>
      </c>
      <c r="L24">
        <v>435.435</v>
      </c>
      <c r="M24">
        <v>92</v>
      </c>
      <c r="N24">
        <v>118.125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43.787999999999997</v>
      </c>
      <c r="AH24">
        <v>0</v>
      </c>
      <c r="AI24">
        <v>0</v>
      </c>
      <c r="AJ24">
        <v>0</v>
      </c>
      <c r="AK24">
        <v>54.186300000000003</v>
      </c>
      <c r="AL24">
        <v>2.3239999999999998</v>
      </c>
      <c r="AM24">
        <v>15.804048</v>
      </c>
      <c r="AN24">
        <v>0.80345999999999995</v>
      </c>
      <c r="AO24">
        <v>0</v>
      </c>
      <c r="AP24">
        <v>0.51239999999999997</v>
      </c>
      <c r="AQ24">
        <v>13.103999999999999</v>
      </c>
      <c r="AR24">
        <v>26.495999999999999</v>
      </c>
      <c r="AS24">
        <v>14.7972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2624.6613990000001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67.951999999999998</v>
      </c>
      <c r="K25">
        <v>679.49316799999997</v>
      </c>
      <c r="L25">
        <v>435.435</v>
      </c>
      <c r="M25">
        <v>92</v>
      </c>
      <c r="N25">
        <v>118.125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43.787999999999997</v>
      </c>
      <c r="AH25">
        <v>18.940000000000001</v>
      </c>
      <c r="AI25">
        <v>0</v>
      </c>
      <c r="AJ25">
        <v>0</v>
      </c>
      <c r="AK25">
        <v>54.186300000000003</v>
      </c>
      <c r="AL25">
        <v>2.3239999999999998</v>
      </c>
      <c r="AM25">
        <v>15.804048</v>
      </c>
      <c r="AN25">
        <v>0.80345999999999995</v>
      </c>
      <c r="AO25">
        <v>0</v>
      </c>
      <c r="AP25">
        <v>0.51239999999999997</v>
      </c>
      <c r="AQ25">
        <v>13.103999999999999</v>
      </c>
      <c r="AR25">
        <v>26.495999999999999</v>
      </c>
      <c r="AS25">
        <v>14.7972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2649.022199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67.951999999999998</v>
      </c>
      <c r="K26">
        <v>679.49316799999997</v>
      </c>
      <c r="L26">
        <v>435.435</v>
      </c>
      <c r="M26">
        <v>92</v>
      </c>
      <c r="N26">
        <v>118.125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3.3325</v>
      </c>
      <c r="AC26">
        <v>0</v>
      </c>
      <c r="AD26">
        <v>0</v>
      </c>
      <c r="AE26">
        <v>16.478852</v>
      </c>
      <c r="AF26">
        <v>16.762</v>
      </c>
      <c r="AG26">
        <v>43.787999999999997</v>
      </c>
      <c r="AH26">
        <v>37.880000000000003</v>
      </c>
      <c r="AI26">
        <v>0</v>
      </c>
      <c r="AJ26">
        <v>0</v>
      </c>
      <c r="AK26">
        <v>54.186300000000003</v>
      </c>
      <c r="AL26">
        <v>2.3239999999999998</v>
      </c>
      <c r="AM26">
        <v>15.804048</v>
      </c>
      <c r="AN26">
        <v>0.80345999999999995</v>
      </c>
      <c r="AO26">
        <v>0</v>
      </c>
      <c r="AP26">
        <v>0.51239999999999997</v>
      </c>
      <c r="AQ26">
        <v>13.103999999999999</v>
      </c>
      <c r="AR26">
        <v>26.495999999999999</v>
      </c>
      <c r="AS26">
        <v>14.7972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2679.6756990000003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67.951999999999998</v>
      </c>
      <c r="K27">
        <v>679.49316799999997</v>
      </c>
      <c r="L27">
        <v>435.435</v>
      </c>
      <c r="M27">
        <v>92</v>
      </c>
      <c r="N27">
        <v>118.125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0</v>
      </c>
      <c r="AB27">
        <v>6.665</v>
      </c>
      <c r="AC27">
        <v>2.5468000000000002</v>
      </c>
      <c r="AD27">
        <v>0</v>
      </c>
      <c r="AE27">
        <v>16.478852</v>
      </c>
      <c r="AF27">
        <v>25.143000000000001</v>
      </c>
      <c r="AG27">
        <v>43.787999999999997</v>
      </c>
      <c r="AH27">
        <v>56.82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0.80345999999999995</v>
      </c>
      <c r="AO27">
        <v>0</v>
      </c>
      <c r="AP27">
        <v>5.3802000000000003</v>
      </c>
      <c r="AQ27">
        <v>26.207999999999998</v>
      </c>
      <c r="AR27">
        <v>19.872</v>
      </c>
      <c r="AS27">
        <v>14.7972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2734.6817990000004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67.951999999999998</v>
      </c>
      <c r="K28">
        <v>679.49316799999997</v>
      </c>
      <c r="L28">
        <v>435.435</v>
      </c>
      <c r="M28">
        <v>92</v>
      </c>
      <c r="N28">
        <v>118.125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19.5624</v>
      </c>
      <c r="AA28">
        <v>10.191000000000001</v>
      </c>
      <c r="AB28">
        <v>39.510120000000001</v>
      </c>
      <c r="AC28">
        <v>29.062808</v>
      </c>
      <c r="AD28">
        <v>0</v>
      </c>
      <c r="AE28">
        <v>32.957704</v>
      </c>
      <c r="AF28">
        <v>31.552</v>
      </c>
      <c r="AG28">
        <v>43.787999999999997</v>
      </c>
      <c r="AH28">
        <v>75.760000000000005</v>
      </c>
      <c r="AI28">
        <v>0</v>
      </c>
      <c r="AJ28">
        <v>0</v>
      </c>
      <c r="AK28">
        <v>54.186300000000003</v>
      </c>
      <c r="AL28">
        <v>56.356999999999999</v>
      </c>
      <c r="AM28">
        <v>15.804048</v>
      </c>
      <c r="AN28">
        <v>0.80345999999999995</v>
      </c>
      <c r="AO28">
        <v>0</v>
      </c>
      <c r="AP28">
        <v>5.3802000000000003</v>
      </c>
      <c r="AQ28">
        <v>39.311999999999998</v>
      </c>
      <c r="AR28">
        <v>19.872</v>
      </c>
      <c r="AS28">
        <v>14.7972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2915.7823789999998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67.951999999999998</v>
      </c>
      <c r="K29">
        <v>679.19316800000001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19.5624</v>
      </c>
      <c r="AA29">
        <v>11.85</v>
      </c>
      <c r="AB29">
        <v>39.510120000000001</v>
      </c>
      <c r="AC29">
        <v>29.062808</v>
      </c>
      <c r="AD29">
        <v>7.9260000000000002</v>
      </c>
      <c r="AE29">
        <v>32.957704</v>
      </c>
      <c r="AF29">
        <v>31.552</v>
      </c>
      <c r="AG29">
        <v>43.787999999999997</v>
      </c>
      <c r="AH29">
        <v>75.760000000000005</v>
      </c>
      <c r="AI29">
        <v>0</v>
      </c>
      <c r="AJ29">
        <v>0</v>
      </c>
      <c r="AK29">
        <v>54.186300000000003</v>
      </c>
      <c r="AL29">
        <v>56.356999999999999</v>
      </c>
      <c r="AM29">
        <v>15.804048</v>
      </c>
      <c r="AN29">
        <v>0.80345999999999995</v>
      </c>
      <c r="AO29">
        <v>0</v>
      </c>
      <c r="AP29">
        <v>5.3802000000000003</v>
      </c>
      <c r="AQ29">
        <v>39.311999999999998</v>
      </c>
      <c r="AR29">
        <v>19.872</v>
      </c>
      <c r="AS29">
        <v>14.7972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2925.4873790000001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67.951999999999998</v>
      </c>
      <c r="K30">
        <v>679.19316800000001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25.28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31.552</v>
      </c>
      <c r="AG30">
        <v>43.787999999999997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5.3802000000000003</v>
      </c>
      <c r="AQ30">
        <v>39.311999999999998</v>
      </c>
      <c r="AR30">
        <v>41.951999999999998</v>
      </c>
      <c r="AS30">
        <v>14.7972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3010.6462790000005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67.951999999999998</v>
      </c>
      <c r="K31">
        <v>679.19316800000001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43.787999999999997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5.3802000000000003</v>
      </c>
      <c r="AQ31">
        <v>39.311999999999998</v>
      </c>
      <c r="AR31">
        <v>41.951999999999998</v>
      </c>
      <c r="AS31">
        <v>16.142399999999999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3039.8872670000005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67.951999999999998</v>
      </c>
      <c r="K32">
        <v>679.19316800000001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43.787999999999997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5.3802000000000003</v>
      </c>
      <c r="AQ32">
        <v>39.311999999999998</v>
      </c>
      <c r="AR32">
        <v>26.495999999999999</v>
      </c>
      <c r="AS32">
        <v>16.142399999999999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3024.4312670000004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67.951999999999998</v>
      </c>
      <c r="K33">
        <v>679.19316800000001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43.787999999999997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0</v>
      </c>
      <c r="AQ33">
        <v>39.311999999999998</v>
      </c>
      <c r="AR33">
        <v>26.495999999999999</v>
      </c>
      <c r="AS33">
        <v>16.142399999999999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3012.5302670000005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67.951999999999998</v>
      </c>
      <c r="K34">
        <v>679.19316800000001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42.14808</v>
      </c>
      <c r="AB34">
        <v>3.3325</v>
      </c>
      <c r="AC34">
        <v>1.2734000000000001</v>
      </c>
      <c r="AD34">
        <v>27.408107999999999</v>
      </c>
      <c r="AE34">
        <v>32.957704</v>
      </c>
      <c r="AF34">
        <v>16.762</v>
      </c>
      <c r="AG34">
        <v>43.787999999999997</v>
      </c>
      <c r="AH34">
        <v>116.9545</v>
      </c>
      <c r="AI34">
        <v>0</v>
      </c>
      <c r="AJ34">
        <v>0</v>
      </c>
      <c r="AK34">
        <v>54.186300000000003</v>
      </c>
      <c r="AL34">
        <v>12.782</v>
      </c>
      <c r="AM34">
        <v>15.804048</v>
      </c>
      <c r="AN34">
        <v>0.80345999999999995</v>
      </c>
      <c r="AO34">
        <v>0</v>
      </c>
      <c r="AP34">
        <v>0</v>
      </c>
      <c r="AQ34">
        <v>39.311999999999998</v>
      </c>
      <c r="AR34">
        <v>26.495999999999999</v>
      </c>
      <c r="AS34">
        <v>16.142399999999999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2877.1566390000007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67.951999999999998</v>
      </c>
      <c r="K35">
        <v>679.19316800000001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28.09872</v>
      </c>
      <c r="AB35">
        <v>0</v>
      </c>
      <c r="AC35">
        <v>0</v>
      </c>
      <c r="AD35">
        <v>18.272072000000001</v>
      </c>
      <c r="AE35">
        <v>16.478852</v>
      </c>
      <c r="AF35">
        <v>8.3810000000000002</v>
      </c>
      <c r="AG35">
        <v>43.787999999999997</v>
      </c>
      <c r="AH35">
        <v>116.9545</v>
      </c>
      <c r="AI35">
        <v>0</v>
      </c>
      <c r="AJ35">
        <v>0</v>
      </c>
      <c r="AK35">
        <v>54.186300000000003</v>
      </c>
      <c r="AL35">
        <v>2.3239999999999998</v>
      </c>
      <c r="AM35">
        <v>15.804048</v>
      </c>
      <c r="AN35">
        <v>0.80345999999999995</v>
      </c>
      <c r="AO35">
        <v>0</v>
      </c>
      <c r="AP35">
        <v>0</v>
      </c>
      <c r="AQ35">
        <v>39.311999999999998</v>
      </c>
      <c r="AR35">
        <v>26.495999999999999</v>
      </c>
      <c r="AS35">
        <v>16.142399999999999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2814.0474910000007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67.951999999999998</v>
      </c>
      <c r="K36">
        <v>679.19316800000001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0</v>
      </c>
      <c r="AC36">
        <v>0</v>
      </c>
      <c r="AD36">
        <v>9.1360360000000007</v>
      </c>
      <c r="AE36">
        <v>16.478852</v>
      </c>
      <c r="AF36">
        <v>8.3810000000000002</v>
      </c>
      <c r="AG36">
        <v>43.787999999999997</v>
      </c>
      <c r="AH36">
        <v>75.760000000000005</v>
      </c>
      <c r="AI36">
        <v>0</v>
      </c>
      <c r="AJ36">
        <v>0</v>
      </c>
      <c r="AK36">
        <v>54.186300000000003</v>
      </c>
      <c r="AL36">
        <v>2.3239999999999998</v>
      </c>
      <c r="AM36">
        <v>15.804048</v>
      </c>
      <c r="AN36">
        <v>0.80345999999999995</v>
      </c>
      <c r="AO36">
        <v>0</v>
      </c>
      <c r="AP36">
        <v>0</v>
      </c>
      <c r="AQ36">
        <v>39.311999999999998</v>
      </c>
      <c r="AR36">
        <v>26.495999999999999</v>
      </c>
      <c r="AS36">
        <v>16.142399999999999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2747.4682350000007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67.951999999999998</v>
      </c>
      <c r="K37">
        <v>679.19316800000001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43.787999999999997</v>
      </c>
      <c r="AH37">
        <v>56.82</v>
      </c>
      <c r="AI37">
        <v>0</v>
      </c>
      <c r="AJ37">
        <v>0</v>
      </c>
      <c r="AK37">
        <v>54.186300000000003</v>
      </c>
      <c r="AL37">
        <v>2.3239999999999998</v>
      </c>
      <c r="AM37">
        <v>15.804048</v>
      </c>
      <c r="AN37">
        <v>0.80345999999999995</v>
      </c>
      <c r="AO37">
        <v>0</v>
      </c>
      <c r="AP37">
        <v>0</v>
      </c>
      <c r="AQ37">
        <v>39.311999999999998</v>
      </c>
      <c r="AR37">
        <v>26.495999999999999</v>
      </c>
      <c r="AS37">
        <v>16.142399999999999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2715.0481990000007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67.951999999999998</v>
      </c>
      <c r="K38">
        <v>679.19316800000001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43.787999999999997</v>
      </c>
      <c r="AH38">
        <v>18.940000000000001</v>
      </c>
      <c r="AI38">
        <v>0</v>
      </c>
      <c r="AJ38">
        <v>0</v>
      </c>
      <c r="AK38">
        <v>54.186300000000003</v>
      </c>
      <c r="AL38">
        <v>2.3239999999999998</v>
      </c>
      <c r="AM38">
        <v>15.804048</v>
      </c>
      <c r="AN38">
        <v>0.80345999999999995</v>
      </c>
      <c r="AO38">
        <v>0</v>
      </c>
      <c r="AP38">
        <v>0</v>
      </c>
      <c r="AQ38">
        <v>39.311999999999998</v>
      </c>
      <c r="AR38">
        <v>26.495999999999999</v>
      </c>
      <c r="AS38">
        <v>16.142399999999999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2669.2421990000007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67.951999999999998</v>
      </c>
      <c r="K39">
        <v>679.19316800000001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43.787999999999997</v>
      </c>
      <c r="AH39">
        <v>0</v>
      </c>
      <c r="AI39">
        <v>0</v>
      </c>
      <c r="AJ39">
        <v>0</v>
      </c>
      <c r="AK39">
        <v>54.186300000000003</v>
      </c>
      <c r="AL39">
        <v>2.3239999999999998</v>
      </c>
      <c r="AM39">
        <v>10.557359999999999</v>
      </c>
      <c r="AN39">
        <v>0.80345999999999995</v>
      </c>
      <c r="AO39">
        <v>0</v>
      </c>
      <c r="AP39">
        <v>0</v>
      </c>
      <c r="AQ39">
        <v>39.311999999999998</v>
      </c>
      <c r="AR39">
        <v>19.872</v>
      </c>
      <c r="AS39">
        <v>16.142399999999999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2638.4315110000002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67.951999999999998</v>
      </c>
      <c r="K40">
        <v>679.19316800000001</v>
      </c>
      <c r="L40">
        <v>435.435</v>
      </c>
      <c r="M40">
        <v>92</v>
      </c>
      <c r="N40">
        <v>118.125</v>
      </c>
      <c r="O40">
        <v>60.678600000000003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43.787999999999997</v>
      </c>
      <c r="AH40">
        <v>0</v>
      </c>
      <c r="AI40">
        <v>0</v>
      </c>
      <c r="AJ40">
        <v>0</v>
      </c>
      <c r="AK40">
        <v>54.186300000000003</v>
      </c>
      <c r="AL40">
        <v>2.3239999999999998</v>
      </c>
      <c r="AM40">
        <v>10.557359999999999</v>
      </c>
      <c r="AN40">
        <v>0.80345999999999995</v>
      </c>
      <c r="AO40">
        <v>0</v>
      </c>
      <c r="AP40">
        <v>0</v>
      </c>
      <c r="AQ40">
        <v>39.311999999999998</v>
      </c>
      <c r="AR40">
        <v>19.872</v>
      </c>
      <c r="AS40">
        <v>16.142399999999999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2638.4315110000002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67.951999999999998</v>
      </c>
      <c r="K41">
        <v>679.19316800000001</v>
      </c>
      <c r="L41">
        <v>435.435</v>
      </c>
      <c r="M41">
        <v>92</v>
      </c>
      <c r="N41">
        <v>118.125</v>
      </c>
      <c r="O41">
        <v>60.678600000000003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43.787999999999997</v>
      </c>
      <c r="AH41">
        <v>0</v>
      </c>
      <c r="AI41">
        <v>0</v>
      </c>
      <c r="AJ41">
        <v>0</v>
      </c>
      <c r="AK41">
        <v>54.186300000000003</v>
      </c>
      <c r="AL41">
        <v>2.3239999999999998</v>
      </c>
      <c r="AM41">
        <v>10.557359999999999</v>
      </c>
      <c r="AN41">
        <v>0.80345999999999995</v>
      </c>
      <c r="AO41">
        <v>0</v>
      </c>
      <c r="AP41">
        <v>0</v>
      </c>
      <c r="AQ41">
        <v>39.311999999999998</v>
      </c>
      <c r="AR41">
        <v>19.872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2654.1864930000002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67.951999999999998</v>
      </c>
      <c r="K42">
        <v>679.19316800000001</v>
      </c>
      <c r="L42">
        <v>435.435</v>
      </c>
      <c r="M42">
        <v>92</v>
      </c>
      <c r="N42">
        <v>118.125</v>
      </c>
      <c r="O42">
        <v>60.678600000000003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43.787999999999997</v>
      </c>
      <c r="AH42">
        <v>0</v>
      </c>
      <c r="AI42">
        <v>0</v>
      </c>
      <c r="AJ42">
        <v>0</v>
      </c>
      <c r="AK42">
        <v>54.186300000000003</v>
      </c>
      <c r="AL42">
        <v>2.3239999999999998</v>
      </c>
      <c r="AM42">
        <v>10.557359999999999</v>
      </c>
      <c r="AN42">
        <v>0.80345999999999995</v>
      </c>
      <c r="AO42">
        <v>0</v>
      </c>
      <c r="AP42">
        <v>0</v>
      </c>
      <c r="AQ42">
        <v>39.311999999999998</v>
      </c>
      <c r="AR42">
        <v>26.495999999999999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2660.8104930000004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67.951999999999998</v>
      </c>
      <c r="K43">
        <v>679.49316799999997</v>
      </c>
      <c r="L43">
        <v>435.435</v>
      </c>
      <c r="M43">
        <v>92</v>
      </c>
      <c r="N43">
        <v>118.125</v>
      </c>
      <c r="O43">
        <v>60.678600000000003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43.787999999999997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39.311999999999998</v>
      </c>
      <c r="AR43">
        <v>16.559999999999999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2656.3538130000002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67.951999999999998</v>
      </c>
      <c r="K44">
        <v>679.49316799999997</v>
      </c>
      <c r="L44">
        <v>435.435</v>
      </c>
      <c r="M44">
        <v>92</v>
      </c>
      <c r="N44">
        <v>118.125</v>
      </c>
      <c r="O44">
        <v>60.678600000000003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43.787999999999997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5.2786799999999996</v>
      </c>
      <c r="AN44">
        <v>0.80345999999999995</v>
      </c>
      <c r="AO44">
        <v>0</v>
      </c>
      <c r="AP44">
        <v>0</v>
      </c>
      <c r="AQ44">
        <v>39.311999999999998</v>
      </c>
      <c r="AR44">
        <v>16.559999999999999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2656.3538130000002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67.951999999999998</v>
      </c>
      <c r="K45">
        <v>679.49316799999997</v>
      </c>
      <c r="L45">
        <v>435.435</v>
      </c>
      <c r="M45">
        <v>92</v>
      </c>
      <c r="N45">
        <v>118.125</v>
      </c>
      <c r="O45">
        <v>60.678600000000003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43.787999999999997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10.557359999999999</v>
      </c>
      <c r="AN45">
        <v>0.80345999999999995</v>
      </c>
      <c r="AO45">
        <v>0</v>
      </c>
      <c r="AP45">
        <v>0</v>
      </c>
      <c r="AQ45">
        <v>26.207999999999998</v>
      </c>
      <c r="AR45">
        <v>41.951999999999998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2659.3661410000004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67.951999999999998</v>
      </c>
      <c r="K46">
        <v>679.49316799999997</v>
      </c>
      <c r="L46">
        <v>435.435</v>
      </c>
      <c r="M46">
        <v>92</v>
      </c>
      <c r="N46">
        <v>118.125</v>
      </c>
      <c r="O46">
        <v>60.678600000000003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43.787999999999997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10.557359999999999</v>
      </c>
      <c r="AN46">
        <v>0.80345999999999995</v>
      </c>
      <c r="AO46">
        <v>0</v>
      </c>
      <c r="AP46">
        <v>0</v>
      </c>
      <c r="AQ46">
        <v>26.207999999999998</v>
      </c>
      <c r="AR46">
        <v>41.951999999999998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2659.3661410000004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67.951999999999998</v>
      </c>
      <c r="K47">
        <v>679.49316799999997</v>
      </c>
      <c r="L47">
        <v>435.435</v>
      </c>
      <c r="M47">
        <v>92</v>
      </c>
      <c r="N47">
        <v>118.125</v>
      </c>
      <c r="O47">
        <v>60.678600000000003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43.787999999999997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10.557359999999999</v>
      </c>
      <c r="AN47">
        <v>0.80345999999999995</v>
      </c>
      <c r="AO47">
        <v>0</v>
      </c>
      <c r="AP47">
        <v>0</v>
      </c>
      <c r="AQ47">
        <v>26.207999999999998</v>
      </c>
      <c r="AR47">
        <v>17.664000000000001</v>
      </c>
      <c r="AS47">
        <v>16.142399999999999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2619.3231590000005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67.951999999999998</v>
      </c>
      <c r="K48">
        <v>679.49316799999997</v>
      </c>
      <c r="L48">
        <v>435.435</v>
      </c>
      <c r="M48">
        <v>92</v>
      </c>
      <c r="N48">
        <v>118.125</v>
      </c>
      <c r="O48">
        <v>60.678600000000003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43.787999999999997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10.557359999999999</v>
      </c>
      <c r="AN48">
        <v>0.80345999999999995</v>
      </c>
      <c r="AO48">
        <v>0</v>
      </c>
      <c r="AP48">
        <v>0</v>
      </c>
      <c r="AQ48">
        <v>23.687999999999999</v>
      </c>
      <c r="AR48">
        <v>17.664000000000001</v>
      </c>
      <c r="AS48">
        <v>16.142399999999999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2616.8031590000005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67.951999999999998</v>
      </c>
      <c r="K49">
        <v>679.49316799999997</v>
      </c>
      <c r="L49">
        <v>446.98500000000001</v>
      </c>
      <c r="M49">
        <v>92</v>
      </c>
      <c r="N49">
        <v>118.125</v>
      </c>
      <c r="O49">
        <v>60.678600000000003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43.787999999999997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10.557359999999999</v>
      </c>
      <c r="AN49">
        <v>0.80345999999999995</v>
      </c>
      <c r="AO49">
        <v>0</v>
      </c>
      <c r="AP49">
        <v>0</v>
      </c>
      <c r="AQ49">
        <v>13.103999999999999</v>
      </c>
      <c r="AR49">
        <v>19.872</v>
      </c>
      <c r="AS49">
        <v>14.124599999999999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2617.9593589999999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67.951999999999998</v>
      </c>
      <c r="K50">
        <v>679.49316799999997</v>
      </c>
      <c r="L50">
        <v>458.53500000000003</v>
      </c>
      <c r="M50">
        <v>92</v>
      </c>
      <c r="N50">
        <v>118.125</v>
      </c>
      <c r="O50">
        <v>60.678600000000003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43.787999999999997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10.557359999999999</v>
      </c>
      <c r="AN50">
        <v>0.80345999999999995</v>
      </c>
      <c r="AO50">
        <v>0</v>
      </c>
      <c r="AP50">
        <v>0</v>
      </c>
      <c r="AQ50">
        <v>0</v>
      </c>
      <c r="AR50">
        <v>19.872</v>
      </c>
      <c r="AS50">
        <v>14.124599999999999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2616.4053590000003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67.951999999999998</v>
      </c>
      <c r="K51">
        <v>679.49316799999997</v>
      </c>
      <c r="L51">
        <v>470.08499999999998</v>
      </c>
      <c r="M51">
        <v>92</v>
      </c>
      <c r="N51">
        <v>118.125</v>
      </c>
      <c r="O51">
        <v>60.678600000000003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43.787999999999997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10.557359999999999</v>
      </c>
      <c r="AN51">
        <v>0.80345999999999995</v>
      </c>
      <c r="AO51">
        <v>0</v>
      </c>
      <c r="AP51">
        <v>0</v>
      </c>
      <c r="AQ51">
        <v>0</v>
      </c>
      <c r="AR51">
        <v>41.951999999999998</v>
      </c>
      <c r="AS51">
        <v>14.124599999999999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2648.1108590000003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67.951999999999998</v>
      </c>
      <c r="K52">
        <v>679.49316799999997</v>
      </c>
      <c r="L52">
        <v>481.63499999999999</v>
      </c>
      <c r="M52">
        <v>92</v>
      </c>
      <c r="N52">
        <v>118.125</v>
      </c>
      <c r="O52">
        <v>60.678600000000003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43.787999999999997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10.557359999999999</v>
      </c>
      <c r="AN52">
        <v>0.80345999999999995</v>
      </c>
      <c r="AO52">
        <v>0</v>
      </c>
      <c r="AP52">
        <v>0</v>
      </c>
      <c r="AQ52">
        <v>0</v>
      </c>
      <c r="AR52">
        <v>41.951999999999998</v>
      </c>
      <c r="AS52">
        <v>14.124599999999999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2659.6608590000005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67.951999999999998</v>
      </c>
      <c r="K53">
        <v>679.49316799999997</v>
      </c>
      <c r="L53">
        <v>493.185</v>
      </c>
      <c r="M53">
        <v>92</v>
      </c>
      <c r="N53">
        <v>118.125</v>
      </c>
      <c r="O53">
        <v>60.678600000000003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43.787999999999997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10.557359999999999</v>
      </c>
      <c r="AN53">
        <v>0.80345999999999995</v>
      </c>
      <c r="AO53">
        <v>0</v>
      </c>
      <c r="AP53">
        <v>5.1239999999999997</v>
      </c>
      <c r="AQ53">
        <v>0</v>
      </c>
      <c r="AR53">
        <v>19.872</v>
      </c>
      <c r="AS53">
        <v>14.124599999999999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2660.7756589999995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67.951999999999998</v>
      </c>
      <c r="K54">
        <v>679.49316799999997</v>
      </c>
      <c r="L54">
        <v>504.73500000000001</v>
      </c>
      <c r="M54">
        <v>92</v>
      </c>
      <c r="N54">
        <v>118.125</v>
      </c>
      <c r="O54">
        <v>60.678600000000003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43.787999999999997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10.557359999999999</v>
      </c>
      <c r="AN54">
        <v>0.80345999999999995</v>
      </c>
      <c r="AO54">
        <v>0</v>
      </c>
      <c r="AP54">
        <v>5.1239999999999997</v>
      </c>
      <c r="AQ54">
        <v>0</v>
      </c>
      <c r="AR54">
        <v>19.872</v>
      </c>
      <c r="AS54">
        <v>14.124599999999999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2672.3256589999996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67.951999999999998</v>
      </c>
      <c r="K55">
        <v>679.49316799999997</v>
      </c>
      <c r="L55">
        <v>516.28499999999997</v>
      </c>
      <c r="M55">
        <v>92</v>
      </c>
      <c r="N55">
        <v>118.125</v>
      </c>
      <c r="O55">
        <v>60.678600000000003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43.787999999999997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15.7294</v>
      </c>
      <c r="AN55">
        <v>0.80345999999999995</v>
      </c>
      <c r="AO55">
        <v>0</v>
      </c>
      <c r="AP55">
        <v>5.1239999999999997</v>
      </c>
      <c r="AQ55">
        <v>0</v>
      </c>
      <c r="AR55">
        <v>19.872</v>
      </c>
      <c r="AS55">
        <v>14.124599999999999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2689.0476990000002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67.951999999999998</v>
      </c>
      <c r="K56">
        <v>679.49316799999997</v>
      </c>
      <c r="L56">
        <v>527.83500000000004</v>
      </c>
      <c r="M56">
        <v>92</v>
      </c>
      <c r="N56">
        <v>118.125</v>
      </c>
      <c r="O56">
        <v>60.678600000000003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43.787999999999997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15.804048</v>
      </c>
      <c r="AN56">
        <v>0.80345999999999995</v>
      </c>
      <c r="AO56">
        <v>0</v>
      </c>
      <c r="AP56">
        <v>5.1239999999999997</v>
      </c>
      <c r="AQ56">
        <v>0</v>
      </c>
      <c r="AR56">
        <v>19.872</v>
      </c>
      <c r="AS56">
        <v>14.124599999999999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2700.6723470000002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67.951999999999998</v>
      </c>
      <c r="K57">
        <v>679.49316799999997</v>
      </c>
      <c r="L57">
        <v>539.38499999999999</v>
      </c>
      <c r="M57">
        <v>92</v>
      </c>
      <c r="N57">
        <v>118.125</v>
      </c>
      <c r="O57">
        <v>60.678600000000003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43.787999999999997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15.804048</v>
      </c>
      <c r="AN57">
        <v>0.80345999999999995</v>
      </c>
      <c r="AO57">
        <v>0</v>
      </c>
      <c r="AP57">
        <v>5.1239999999999997</v>
      </c>
      <c r="AQ57">
        <v>13.041</v>
      </c>
      <c r="AR57">
        <v>26.495999999999999</v>
      </c>
      <c r="AS57">
        <v>14.124599999999999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2731.8873470000003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67.951999999999998</v>
      </c>
      <c r="K58">
        <v>679.49316799999997</v>
      </c>
      <c r="L58">
        <v>550.93499999999995</v>
      </c>
      <c r="M58">
        <v>92</v>
      </c>
      <c r="N58">
        <v>118.125</v>
      </c>
      <c r="O58">
        <v>60.678600000000003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43.787999999999997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15.804048</v>
      </c>
      <c r="AN58">
        <v>0.80345999999999995</v>
      </c>
      <c r="AO58">
        <v>0</v>
      </c>
      <c r="AP58">
        <v>5.1239999999999997</v>
      </c>
      <c r="AQ58">
        <v>13.041</v>
      </c>
      <c r="AR58">
        <v>26.495999999999999</v>
      </c>
      <c r="AS58">
        <v>14.124599999999999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2743.437347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67.951999999999998</v>
      </c>
      <c r="K59">
        <v>679.49316799999997</v>
      </c>
      <c r="L59">
        <v>562.48500000000001</v>
      </c>
      <c r="M59">
        <v>92</v>
      </c>
      <c r="N59">
        <v>118.125</v>
      </c>
      <c r="O59">
        <v>60.678600000000003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43.787999999999997</v>
      </c>
      <c r="AH59">
        <v>0</v>
      </c>
      <c r="AI59">
        <v>0</v>
      </c>
      <c r="AJ59">
        <v>0</v>
      </c>
      <c r="AK59">
        <v>54.186300000000003</v>
      </c>
      <c r="AL59">
        <v>12.782</v>
      </c>
      <c r="AM59">
        <v>15.804048</v>
      </c>
      <c r="AN59">
        <v>0.80345999999999995</v>
      </c>
      <c r="AO59">
        <v>0</v>
      </c>
      <c r="AP59">
        <v>0</v>
      </c>
      <c r="AQ59">
        <v>13.041</v>
      </c>
      <c r="AR59">
        <v>26.495999999999999</v>
      </c>
      <c r="AS59">
        <v>14.124599999999999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2749.8633470000004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67.951999999999998</v>
      </c>
      <c r="K60">
        <v>679.49316799999997</v>
      </c>
      <c r="L60">
        <v>574.03499999999997</v>
      </c>
      <c r="M60">
        <v>92</v>
      </c>
      <c r="N60">
        <v>118.125</v>
      </c>
      <c r="O60">
        <v>60.678600000000003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43.787999999999997</v>
      </c>
      <c r="AH60">
        <v>0</v>
      </c>
      <c r="AI60">
        <v>0</v>
      </c>
      <c r="AJ60">
        <v>0</v>
      </c>
      <c r="AK60">
        <v>54.186300000000003</v>
      </c>
      <c r="AL60">
        <v>12.782</v>
      </c>
      <c r="AM60">
        <v>15.804048</v>
      </c>
      <c r="AN60">
        <v>0.80345999999999995</v>
      </c>
      <c r="AO60">
        <v>0</v>
      </c>
      <c r="AP60">
        <v>0</v>
      </c>
      <c r="AQ60">
        <v>13.041</v>
      </c>
      <c r="AR60">
        <v>26.495999999999999</v>
      </c>
      <c r="AS60">
        <v>14.124599999999999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2761.4133470000006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67.951999999999998</v>
      </c>
      <c r="K61">
        <v>679.49316799999997</v>
      </c>
      <c r="L61">
        <v>574.03499999999997</v>
      </c>
      <c r="M61">
        <v>92</v>
      </c>
      <c r="N61">
        <v>118.125</v>
      </c>
      <c r="O61">
        <v>60.678600000000003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43.787999999999997</v>
      </c>
      <c r="AH61">
        <v>0</v>
      </c>
      <c r="AI61">
        <v>0</v>
      </c>
      <c r="AJ61">
        <v>0</v>
      </c>
      <c r="AK61">
        <v>54.186300000000003</v>
      </c>
      <c r="AL61">
        <v>12.782</v>
      </c>
      <c r="AM61">
        <v>15.804048</v>
      </c>
      <c r="AN61">
        <v>0.80345999999999995</v>
      </c>
      <c r="AO61">
        <v>0</v>
      </c>
      <c r="AP61">
        <v>0</v>
      </c>
      <c r="AQ61">
        <v>13.041</v>
      </c>
      <c r="AR61">
        <v>26.495999999999999</v>
      </c>
      <c r="AS61">
        <v>14.124599999999999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2777.8921990000008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67.951999999999998</v>
      </c>
      <c r="K62">
        <v>679.49316799999997</v>
      </c>
      <c r="L62">
        <v>574.03499999999997</v>
      </c>
      <c r="M62">
        <v>92</v>
      </c>
      <c r="N62">
        <v>118.125</v>
      </c>
      <c r="O62">
        <v>60.678600000000003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43.787999999999997</v>
      </c>
      <c r="AH62">
        <v>0</v>
      </c>
      <c r="AI62">
        <v>0</v>
      </c>
      <c r="AJ62">
        <v>0</v>
      </c>
      <c r="AK62">
        <v>54.186300000000003</v>
      </c>
      <c r="AL62">
        <v>12.782</v>
      </c>
      <c r="AM62">
        <v>15.804048</v>
      </c>
      <c r="AN62">
        <v>0.80345999999999995</v>
      </c>
      <c r="AO62">
        <v>0</v>
      </c>
      <c r="AP62">
        <v>0</v>
      </c>
      <c r="AQ62">
        <v>13.041</v>
      </c>
      <c r="AR62">
        <v>26.495999999999999</v>
      </c>
      <c r="AS62">
        <v>14.124599999999999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2777.8921990000008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67.951999999999998</v>
      </c>
      <c r="K63">
        <v>679.49316799999997</v>
      </c>
      <c r="L63">
        <v>574.03499999999997</v>
      </c>
      <c r="M63">
        <v>92</v>
      </c>
      <c r="N63">
        <v>118.125</v>
      </c>
      <c r="O63">
        <v>60.678600000000003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43.787999999999997</v>
      </c>
      <c r="AH63">
        <v>0</v>
      </c>
      <c r="AI63">
        <v>0</v>
      </c>
      <c r="AJ63">
        <v>0</v>
      </c>
      <c r="AK63">
        <v>54.186300000000003</v>
      </c>
      <c r="AL63">
        <v>12.782</v>
      </c>
      <c r="AM63">
        <v>15.804048</v>
      </c>
      <c r="AN63">
        <v>0.80345999999999995</v>
      </c>
      <c r="AO63">
        <v>0</v>
      </c>
      <c r="AP63">
        <v>0</v>
      </c>
      <c r="AQ63">
        <v>13.041</v>
      </c>
      <c r="AR63">
        <v>35.328000000000003</v>
      </c>
      <c r="AS63">
        <v>17.4876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2790.0871990000005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67.951999999999998</v>
      </c>
      <c r="K64">
        <v>679.49316799999997</v>
      </c>
      <c r="L64">
        <v>574.03499999999997</v>
      </c>
      <c r="M64">
        <v>92</v>
      </c>
      <c r="N64">
        <v>118.125</v>
      </c>
      <c r="O64">
        <v>60.678600000000003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43.787999999999997</v>
      </c>
      <c r="AH64">
        <v>0</v>
      </c>
      <c r="AI64">
        <v>0</v>
      </c>
      <c r="AJ64">
        <v>0</v>
      </c>
      <c r="AK64">
        <v>54.186300000000003</v>
      </c>
      <c r="AL64">
        <v>12.782</v>
      </c>
      <c r="AM64">
        <v>15.804048</v>
      </c>
      <c r="AN64">
        <v>0.80345999999999995</v>
      </c>
      <c r="AO64">
        <v>0</v>
      </c>
      <c r="AP64">
        <v>0</v>
      </c>
      <c r="AQ64">
        <v>26.082000000000001</v>
      </c>
      <c r="AR64">
        <v>35.328000000000003</v>
      </c>
      <c r="AS64">
        <v>17.4876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2803.1281990000002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67.951999999999998</v>
      </c>
      <c r="K65">
        <v>679.49316799999997</v>
      </c>
      <c r="L65">
        <v>574.03499999999997</v>
      </c>
      <c r="M65">
        <v>92</v>
      </c>
      <c r="N65">
        <v>118.125</v>
      </c>
      <c r="O65">
        <v>60.678600000000003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43.787999999999997</v>
      </c>
      <c r="AH65">
        <v>0</v>
      </c>
      <c r="AI65">
        <v>0</v>
      </c>
      <c r="AJ65">
        <v>0</v>
      </c>
      <c r="AK65">
        <v>54.186300000000003</v>
      </c>
      <c r="AL65">
        <v>12.782</v>
      </c>
      <c r="AM65">
        <v>15.804048</v>
      </c>
      <c r="AN65">
        <v>0.68867999999999996</v>
      </c>
      <c r="AO65">
        <v>0</v>
      </c>
      <c r="AP65">
        <v>0.25619999999999998</v>
      </c>
      <c r="AQ65">
        <v>26.082000000000001</v>
      </c>
      <c r="AR65">
        <v>24.288</v>
      </c>
      <c r="AS65">
        <v>22.868400000000001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2797.6104190000001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67.951999999999998</v>
      </c>
      <c r="K66">
        <v>679.49316799999997</v>
      </c>
      <c r="L66">
        <v>574.03499999999997</v>
      </c>
      <c r="M66">
        <v>92</v>
      </c>
      <c r="N66">
        <v>118.125</v>
      </c>
      <c r="O66">
        <v>60.678600000000003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43.787999999999997</v>
      </c>
      <c r="AH66">
        <v>0</v>
      </c>
      <c r="AI66">
        <v>0</v>
      </c>
      <c r="AJ66">
        <v>0</v>
      </c>
      <c r="AK66">
        <v>54.186300000000003</v>
      </c>
      <c r="AL66">
        <v>12.782</v>
      </c>
      <c r="AM66">
        <v>15.804048</v>
      </c>
      <c r="AN66">
        <v>0.68867999999999996</v>
      </c>
      <c r="AO66">
        <v>0</v>
      </c>
      <c r="AP66">
        <v>0.25619999999999998</v>
      </c>
      <c r="AQ66">
        <v>26.082000000000001</v>
      </c>
      <c r="AR66">
        <v>24.288</v>
      </c>
      <c r="AS66">
        <v>22.868400000000001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2797.6104190000001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67.951999999999998</v>
      </c>
      <c r="K67">
        <v>679.49316799999997</v>
      </c>
      <c r="L67">
        <v>574.03499999999997</v>
      </c>
      <c r="M67">
        <v>92</v>
      </c>
      <c r="N67">
        <v>118.125</v>
      </c>
      <c r="O67">
        <v>60.678600000000003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43.787999999999997</v>
      </c>
      <c r="AH67">
        <v>0</v>
      </c>
      <c r="AI67">
        <v>0</v>
      </c>
      <c r="AJ67">
        <v>0</v>
      </c>
      <c r="AK67">
        <v>54.186300000000003</v>
      </c>
      <c r="AL67">
        <v>12.782</v>
      </c>
      <c r="AM67">
        <v>15.804048</v>
      </c>
      <c r="AN67">
        <v>0.68867999999999996</v>
      </c>
      <c r="AO67">
        <v>0</v>
      </c>
      <c r="AP67">
        <v>0.25619999999999998</v>
      </c>
      <c r="AQ67">
        <v>26.082000000000001</v>
      </c>
      <c r="AR67">
        <v>24.288</v>
      </c>
      <c r="AS67">
        <v>18.832799999999999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2793.5748190000004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67.951999999999998</v>
      </c>
      <c r="K68">
        <v>679.49316799999997</v>
      </c>
      <c r="L68">
        <v>574.03499999999997</v>
      </c>
      <c r="M68">
        <v>92</v>
      </c>
      <c r="N68">
        <v>118.125</v>
      </c>
      <c r="O68">
        <v>60.678600000000003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43.787999999999997</v>
      </c>
      <c r="AH68">
        <v>0</v>
      </c>
      <c r="AI68">
        <v>0</v>
      </c>
      <c r="AJ68">
        <v>0</v>
      </c>
      <c r="AK68">
        <v>54.186300000000003</v>
      </c>
      <c r="AL68">
        <v>12.782</v>
      </c>
      <c r="AM68">
        <v>15.804048</v>
      </c>
      <c r="AN68">
        <v>0.68867999999999996</v>
      </c>
      <c r="AO68">
        <v>0</v>
      </c>
      <c r="AP68">
        <v>0.25619999999999998</v>
      </c>
      <c r="AQ68">
        <v>26.082000000000001</v>
      </c>
      <c r="AR68">
        <v>27.6</v>
      </c>
      <c r="AS68">
        <v>18.832799999999999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2796.8868190000003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67.951999999999998</v>
      </c>
      <c r="K69">
        <v>679.49316799999997</v>
      </c>
      <c r="L69">
        <v>574.03499999999997</v>
      </c>
      <c r="M69">
        <v>92</v>
      </c>
      <c r="N69">
        <v>118.125</v>
      </c>
      <c r="O69">
        <v>60.678600000000003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43.787999999999997</v>
      </c>
      <c r="AH69">
        <v>22.2545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0.68867999999999996</v>
      </c>
      <c r="AO69">
        <v>0</v>
      </c>
      <c r="AP69">
        <v>0.25619999999999998</v>
      </c>
      <c r="AQ69">
        <v>26.082000000000001</v>
      </c>
      <c r="AR69">
        <v>35.328000000000003</v>
      </c>
      <c r="AS69">
        <v>18.832799999999999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2816.4113190000003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67.951999999999998</v>
      </c>
      <c r="K70">
        <v>679.49316799999997</v>
      </c>
      <c r="L70">
        <v>574.03499999999997</v>
      </c>
      <c r="M70">
        <v>92</v>
      </c>
      <c r="N70">
        <v>118.125</v>
      </c>
      <c r="O70">
        <v>60.678600000000003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43.787999999999997</v>
      </c>
      <c r="AH70">
        <v>44.982500000000002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0.68867999999999996</v>
      </c>
      <c r="AO70">
        <v>0</v>
      </c>
      <c r="AP70">
        <v>0.25619999999999998</v>
      </c>
      <c r="AQ70">
        <v>26.082000000000001</v>
      </c>
      <c r="AR70">
        <v>35.328000000000003</v>
      </c>
      <c r="AS70">
        <v>18.832799999999999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2833.7185190000005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67.951999999999998</v>
      </c>
      <c r="K71">
        <v>679.49316799999997</v>
      </c>
      <c r="L71">
        <v>589.04999999999995</v>
      </c>
      <c r="M71">
        <v>92</v>
      </c>
      <c r="N71">
        <v>118.125</v>
      </c>
      <c r="O71">
        <v>60.678600000000003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1.1000000000000001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8.3810000000000002</v>
      </c>
      <c r="AG71">
        <v>43.787999999999997</v>
      </c>
      <c r="AH71">
        <v>70.172700000000006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0.68867999999999996</v>
      </c>
      <c r="AO71">
        <v>0</v>
      </c>
      <c r="AP71">
        <v>0.25619999999999998</v>
      </c>
      <c r="AQ71">
        <v>26.082000000000001</v>
      </c>
      <c r="AR71">
        <v>35.328000000000003</v>
      </c>
      <c r="AS71">
        <v>18.832799999999999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2873.9237190000003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67.951999999999998</v>
      </c>
      <c r="K72">
        <v>679.49316799999997</v>
      </c>
      <c r="L72">
        <v>600.6</v>
      </c>
      <c r="M72">
        <v>92</v>
      </c>
      <c r="N72">
        <v>118.125</v>
      </c>
      <c r="O72">
        <v>60.678600000000003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14.04936</v>
      </c>
      <c r="AB72">
        <v>3.3325</v>
      </c>
      <c r="AC72">
        <v>0</v>
      </c>
      <c r="AD72">
        <v>9.1360360000000007</v>
      </c>
      <c r="AE72">
        <v>16.478852</v>
      </c>
      <c r="AF72">
        <v>16.762</v>
      </c>
      <c r="AG72">
        <v>43.787999999999997</v>
      </c>
      <c r="AH72">
        <v>90.249099999999999</v>
      </c>
      <c r="AI72">
        <v>0</v>
      </c>
      <c r="AJ72">
        <v>0</v>
      </c>
      <c r="AK72">
        <v>54.186300000000003</v>
      </c>
      <c r="AL72">
        <v>2.3239999999999998</v>
      </c>
      <c r="AM72">
        <v>15.804048</v>
      </c>
      <c r="AN72">
        <v>0.68867999999999996</v>
      </c>
      <c r="AO72">
        <v>0</v>
      </c>
      <c r="AP72">
        <v>0.25619999999999998</v>
      </c>
      <c r="AQ72">
        <v>26.082000000000001</v>
      </c>
      <c r="AR72">
        <v>35.328000000000003</v>
      </c>
      <c r="AS72">
        <v>18.832799999999999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2940.4490150000006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67.951999999999998</v>
      </c>
      <c r="K73">
        <v>679.49316799999997</v>
      </c>
      <c r="L73">
        <v>612.15</v>
      </c>
      <c r="M73">
        <v>92</v>
      </c>
      <c r="N73">
        <v>118.125</v>
      </c>
      <c r="O73">
        <v>60.678600000000003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1.1000000000000001</v>
      </c>
      <c r="AA73">
        <v>28.09872</v>
      </c>
      <c r="AB73">
        <v>13.0634</v>
      </c>
      <c r="AC73">
        <v>2.5468000000000002</v>
      </c>
      <c r="AD73">
        <v>18.272072000000001</v>
      </c>
      <c r="AE73">
        <v>16.478852</v>
      </c>
      <c r="AF73">
        <v>25.143000000000001</v>
      </c>
      <c r="AG73">
        <v>43.787999999999997</v>
      </c>
      <c r="AH73">
        <v>116.9545</v>
      </c>
      <c r="AI73">
        <v>0</v>
      </c>
      <c r="AJ73">
        <v>0</v>
      </c>
      <c r="AK73">
        <v>54.186300000000003</v>
      </c>
      <c r="AL73">
        <v>6.9720000000000004</v>
      </c>
      <c r="AM73">
        <v>15.804048</v>
      </c>
      <c r="AN73">
        <v>0.65042</v>
      </c>
      <c r="AO73">
        <v>0</v>
      </c>
      <c r="AP73">
        <v>0.25619999999999998</v>
      </c>
      <c r="AQ73">
        <v>39.122999999999998</v>
      </c>
      <c r="AR73">
        <v>24.288</v>
      </c>
      <c r="AS73">
        <v>18.832799999999999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3029.5792510000006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67.951999999999998</v>
      </c>
      <c r="K74">
        <v>679.49316799999997</v>
      </c>
      <c r="L74">
        <v>623.70000000000005</v>
      </c>
      <c r="M74">
        <v>92</v>
      </c>
      <c r="N74">
        <v>118.125</v>
      </c>
      <c r="O74">
        <v>60.678600000000003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43.787999999999997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0.65042</v>
      </c>
      <c r="AO74">
        <v>0</v>
      </c>
      <c r="AP74">
        <v>0.25619999999999998</v>
      </c>
      <c r="AQ74">
        <v>39.122999999999998</v>
      </c>
      <c r="AR74">
        <v>24.288</v>
      </c>
      <c r="AS74">
        <v>18.832799999999999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3231.4035270000004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67.951999999999998</v>
      </c>
      <c r="K75">
        <v>679.49316799999997</v>
      </c>
      <c r="L75">
        <v>623.70000000000005</v>
      </c>
      <c r="M75">
        <v>92</v>
      </c>
      <c r="N75">
        <v>118.125</v>
      </c>
      <c r="O75">
        <v>60.678600000000003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43.787999999999997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0.65042</v>
      </c>
      <c r="AO75">
        <v>0</v>
      </c>
      <c r="AP75">
        <v>0.25619999999999998</v>
      </c>
      <c r="AQ75">
        <v>39.122999999999998</v>
      </c>
      <c r="AR75">
        <v>24.288</v>
      </c>
      <c r="AS75">
        <v>18.832799999999999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3231.4035270000004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67.951999999999998</v>
      </c>
      <c r="K76">
        <v>679.49316799999997</v>
      </c>
      <c r="L76">
        <v>623.70000000000005</v>
      </c>
      <c r="M76">
        <v>92</v>
      </c>
      <c r="N76">
        <v>118.125</v>
      </c>
      <c r="O76">
        <v>60.678600000000003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43.787999999999997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0.65042</v>
      </c>
      <c r="AO76">
        <v>0</v>
      </c>
      <c r="AP76">
        <v>0.25619999999999998</v>
      </c>
      <c r="AQ76">
        <v>39.122999999999998</v>
      </c>
      <c r="AR76">
        <v>24.288</v>
      </c>
      <c r="AS76">
        <v>18.832799999999999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3231.4035270000004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67.951999999999998</v>
      </c>
      <c r="K77">
        <v>679.49316799999997</v>
      </c>
      <c r="L77">
        <v>623.70000000000005</v>
      </c>
      <c r="M77">
        <v>92</v>
      </c>
      <c r="N77">
        <v>118.125</v>
      </c>
      <c r="O77">
        <v>60.678600000000003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31.552</v>
      </c>
      <c r="AG77">
        <v>43.787999999999997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0.65042</v>
      </c>
      <c r="AO77">
        <v>0</v>
      </c>
      <c r="AP77">
        <v>0.25619999999999998</v>
      </c>
      <c r="AQ77">
        <v>39.122999999999998</v>
      </c>
      <c r="AR77">
        <v>35.328000000000003</v>
      </c>
      <c r="AS77">
        <v>18.832799999999999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3219.052627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67.951999999999998</v>
      </c>
      <c r="K78">
        <v>679.49316799999997</v>
      </c>
      <c r="L78">
        <v>623.70000000000005</v>
      </c>
      <c r="M78">
        <v>92</v>
      </c>
      <c r="N78">
        <v>118.125</v>
      </c>
      <c r="O78">
        <v>60.678600000000003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28.09872</v>
      </c>
      <c r="AB78">
        <v>39.510120000000001</v>
      </c>
      <c r="AC78">
        <v>29.062808</v>
      </c>
      <c r="AD78">
        <v>15.852</v>
      </c>
      <c r="AE78">
        <v>32.957704</v>
      </c>
      <c r="AF78">
        <v>31.552</v>
      </c>
      <c r="AG78">
        <v>43.787999999999997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0.65042</v>
      </c>
      <c r="AO78">
        <v>0</v>
      </c>
      <c r="AP78">
        <v>0.25619999999999998</v>
      </c>
      <c r="AQ78">
        <v>39.122999999999998</v>
      </c>
      <c r="AR78">
        <v>35.328000000000003</v>
      </c>
      <c r="AS78">
        <v>18.832799999999999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3170.056259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67.951999999999998</v>
      </c>
      <c r="K79">
        <v>679.49316799999997</v>
      </c>
      <c r="L79">
        <v>653.15250000000003</v>
      </c>
      <c r="M79">
        <v>92</v>
      </c>
      <c r="N79">
        <v>118.125</v>
      </c>
      <c r="O79">
        <v>60.678600000000003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13.041600000000001</v>
      </c>
      <c r="AA79">
        <v>14.04936</v>
      </c>
      <c r="AB79">
        <v>26.34008</v>
      </c>
      <c r="AC79">
        <v>29.062808</v>
      </c>
      <c r="AD79">
        <v>8.0580999999999996</v>
      </c>
      <c r="AE79">
        <v>32.957704</v>
      </c>
      <c r="AF79">
        <v>31.552</v>
      </c>
      <c r="AG79">
        <v>43.787999999999997</v>
      </c>
      <c r="AH79">
        <v>70.172700000000006</v>
      </c>
      <c r="AI79">
        <v>0</v>
      </c>
      <c r="AJ79">
        <v>0</v>
      </c>
      <c r="AK79">
        <v>54.186300000000003</v>
      </c>
      <c r="AL79">
        <v>56.356999999999999</v>
      </c>
      <c r="AM79">
        <v>15.804048</v>
      </c>
      <c r="AN79">
        <v>0.65042</v>
      </c>
      <c r="AO79">
        <v>0</v>
      </c>
      <c r="AP79">
        <v>0.25619999999999998</v>
      </c>
      <c r="AQ79">
        <v>39.122999999999998</v>
      </c>
      <c r="AR79">
        <v>35.328000000000003</v>
      </c>
      <c r="AS79">
        <v>18.832799999999999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3134.5837590000006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67.951999999999998</v>
      </c>
      <c r="K80">
        <v>679.49316799999997</v>
      </c>
      <c r="L80">
        <v>653.15250000000003</v>
      </c>
      <c r="M80">
        <v>92</v>
      </c>
      <c r="N80">
        <v>118.125</v>
      </c>
      <c r="O80">
        <v>60.678600000000003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26.34008</v>
      </c>
      <c r="AC80">
        <v>1.2734000000000001</v>
      </c>
      <c r="AD80">
        <v>0</v>
      </c>
      <c r="AE80">
        <v>32.957704</v>
      </c>
      <c r="AF80">
        <v>16.762</v>
      </c>
      <c r="AG80">
        <v>43.787999999999997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0.65042</v>
      </c>
      <c r="AO80">
        <v>0</v>
      </c>
      <c r="AP80">
        <v>0.25619999999999998</v>
      </c>
      <c r="AQ80">
        <v>39.122999999999998</v>
      </c>
      <c r="AR80">
        <v>35.328000000000003</v>
      </c>
      <c r="AS80">
        <v>18.832799999999999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2996.4101910000004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67.951999999999998</v>
      </c>
      <c r="K81">
        <v>679.49316799999997</v>
      </c>
      <c r="L81">
        <v>653.15250000000003</v>
      </c>
      <c r="M81">
        <v>92</v>
      </c>
      <c r="N81">
        <v>118.125</v>
      </c>
      <c r="O81">
        <v>60.678600000000003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26.34008</v>
      </c>
      <c r="AC81">
        <v>0</v>
      </c>
      <c r="AD81">
        <v>0</v>
      </c>
      <c r="AE81">
        <v>32.957704</v>
      </c>
      <c r="AF81">
        <v>8.3810000000000002</v>
      </c>
      <c r="AG81">
        <v>43.787999999999997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0.65042</v>
      </c>
      <c r="AO81">
        <v>0</v>
      </c>
      <c r="AP81">
        <v>0.25619999999999998</v>
      </c>
      <c r="AQ81">
        <v>26.082000000000001</v>
      </c>
      <c r="AR81">
        <v>24.288</v>
      </c>
      <c r="AS81">
        <v>22.868400000000001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2936.3786909999994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67.951999999999998</v>
      </c>
      <c r="K82">
        <v>679.49316799999997</v>
      </c>
      <c r="L82">
        <v>653.15250000000003</v>
      </c>
      <c r="M82">
        <v>92</v>
      </c>
      <c r="N82">
        <v>118.125</v>
      </c>
      <c r="O82">
        <v>60.678600000000003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0</v>
      </c>
      <c r="AG82">
        <v>43.787999999999997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0.65042</v>
      </c>
      <c r="AO82">
        <v>0</v>
      </c>
      <c r="AP82">
        <v>0.25619999999999998</v>
      </c>
      <c r="AQ82">
        <v>26.082000000000001</v>
      </c>
      <c r="AR82">
        <v>24.288</v>
      </c>
      <c r="AS82">
        <v>22.868400000000001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2904.6067909999997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67.951999999999998</v>
      </c>
      <c r="K83">
        <v>679.49316799999997</v>
      </c>
      <c r="L83">
        <v>653.15250000000003</v>
      </c>
      <c r="M83">
        <v>92</v>
      </c>
      <c r="N83">
        <v>118.125</v>
      </c>
      <c r="O83">
        <v>60.678600000000003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3.3325</v>
      </c>
      <c r="AC83">
        <v>0</v>
      </c>
      <c r="AD83">
        <v>0</v>
      </c>
      <c r="AE83">
        <v>32.957704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0.65042</v>
      </c>
      <c r="AO83">
        <v>0</v>
      </c>
      <c r="AP83">
        <v>0.25619999999999998</v>
      </c>
      <c r="AQ83">
        <v>26.082000000000001</v>
      </c>
      <c r="AR83">
        <v>24.288</v>
      </c>
      <c r="AS83">
        <v>22.868400000000001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2881.5992109999997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67.951999999999998</v>
      </c>
      <c r="K84">
        <v>679.49316799999997</v>
      </c>
      <c r="L84">
        <v>653.15250000000003</v>
      </c>
      <c r="M84">
        <v>92</v>
      </c>
      <c r="N84">
        <v>118.125</v>
      </c>
      <c r="O84">
        <v>60.678600000000003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32.957704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0.65042</v>
      </c>
      <c r="AO84">
        <v>0</v>
      </c>
      <c r="AP84">
        <v>0.25619999999999998</v>
      </c>
      <c r="AQ84">
        <v>26.082000000000001</v>
      </c>
      <c r="AR84">
        <v>24.288</v>
      </c>
      <c r="AS84">
        <v>22.868400000000001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2878.2667109999998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67.951999999999998</v>
      </c>
      <c r="K85">
        <v>679.49316799999997</v>
      </c>
      <c r="L85">
        <v>653.15250000000003</v>
      </c>
      <c r="M85">
        <v>92</v>
      </c>
      <c r="N85">
        <v>118.125</v>
      </c>
      <c r="O85">
        <v>60.678600000000003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0.65042</v>
      </c>
      <c r="AO85">
        <v>0</v>
      </c>
      <c r="AP85">
        <v>0.25619999999999998</v>
      </c>
      <c r="AQ85">
        <v>26.082000000000001</v>
      </c>
      <c r="AR85">
        <v>24.288</v>
      </c>
      <c r="AS85">
        <v>22.868400000000001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2878.2667109999998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67.951999999999998</v>
      </c>
      <c r="K86">
        <v>679.49316799999997</v>
      </c>
      <c r="L86">
        <v>653.15250000000003</v>
      </c>
      <c r="M86">
        <v>92</v>
      </c>
      <c r="N86">
        <v>118.125</v>
      </c>
      <c r="O86">
        <v>60.678600000000003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32.957704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0.65042</v>
      </c>
      <c r="AO86">
        <v>0</v>
      </c>
      <c r="AP86">
        <v>0.25619999999999998</v>
      </c>
      <c r="AQ86">
        <v>26.082000000000001</v>
      </c>
      <c r="AR86">
        <v>24.288</v>
      </c>
      <c r="AS86">
        <v>22.868400000000001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2878.2667109999998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67.951999999999998</v>
      </c>
      <c r="K87">
        <v>679.49316799999997</v>
      </c>
      <c r="L87">
        <v>653.15250000000003</v>
      </c>
      <c r="M87">
        <v>92</v>
      </c>
      <c r="N87">
        <v>118.125</v>
      </c>
      <c r="O87">
        <v>60.678600000000003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0.65042</v>
      </c>
      <c r="AO87">
        <v>0</v>
      </c>
      <c r="AP87">
        <v>0</v>
      </c>
      <c r="AQ87">
        <v>26.082000000000001</v>
      </c>
      <c r="AR87">
        <v>24.288</v>
      </c>
      <c r="AS87">
        <v>22.868400000000001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2861.5316590000002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67.951999999999998</v>
      </c>
      <c r="K88">
        <v>679.49316799999997</v>
      </c>
      <c r="L88">
        <v>653.15250000000003</v>
      </c>
      <c r="M88">
        <v>92</v>
      </c>
      <c r="N88">
        <v>118.125</v>
      </c>
      <c r="O88">
        <v>60.678600000000003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0.65042</v>
      </c>
      <c r="AO88">
        <v>0</v>
      </c>
      <c r="AP88">
        <v>0</v>
      </c>
      <c r="AQ88">
        <v>26.082000000000001</v>
      </c>
      <c r="AR88">
        <v>24.288</v>
      </c>
      <c r="AS88">
        <v>22.868400000000001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2845.052807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67.951999999999998</v>
      </c>
      <c r="K89">
        <v>679.49316799999997</v>
      </c>
      <c r="L89">
        <v>653.15250000000003</v>
      </c>
      <c r="M89">
        <v>92</v>
      </c>
      <c r="N89">
        <v>118.125</v>
      </c>
      <c r="O89">
        <v>60.678600000000003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0.65042</v>
      </c>
      <c r="AO89">
        <v>0</v>
      </c>
      <c r="AP89">
        <v>0</v>
      </c>
      <c r="AQ89">
        <v>13.041</v>
      </c>
      <c r="AR89">
        <v>17.664000000000001</v>
      </c>
      <c r="AS89">
        <v>22.868400000000001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2825.3878070000005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67.951999999999998</v>
      </c>
      <c r="K90">
        <v>679.49316799999997</v>
      </c>
      <c r="L90">
        <v>653.15250000000003</v>
      </c>
      <c r="M90">
        <v>92</v>
      </c>
      <c r="N90">
        <v>118.125</v>
      </c>
      <c r="O90">
        <v>60.678600000000003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0.65042</v>
      </c>
      <c r="AO90">
        <v>0</v>
      </c>
      <c r="AP90">
        <v>0</v>
      </c>
      <c r="AQ90">
        <v>13.041</v>
      </c>
      <c r="AR90">
        <v>17.664000000000001</v>
      </c>
      <c r="AS90">
        <v>22.868400000000001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2825.3878070000005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67.951999999999998</v>
      </c>
      <c r="K91">
        <v>679.49316799999997</v>
      </c>
      <c r="L91">
        <v>653.15250000000003</v>
      </c>
      <c r="M91">
        <v>92</v>
      </c>
      <c r="N91">
        <v>118.125</v>
      </c>
      <c r="O91">
        <v>60.678600000000003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15.804048</v>
      </c>
      <c r="AN91">
        <v>0.65042</v>
      </c>
      <c r="AO91">
        <v>0</v>
      </c>
      <c r="AP91">
        <v>0</v>
      </c>
      <c r="AQ91">
        <v>13.041</v>
      </c>
      <c r="AR91">
        <v>17.664000000000001</v>
      </c>
      <c r="AS91">
        <v>22.868400000000001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2825.3878070000005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67.951999999999998</v>
      </c>
      <c r="K92">
        <v>679.49316799999997</v>
      </c>
      <c r="L92">
        <v>653.15250000000003</v>
      </c>
      <c r="M92">
        <v>92</v>
      </c>
      <c r="N92">
        <v>118.125</v>
      </c>
      <c r="O92">
        <v>60.678600000000003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15.804048</v>
      </c>
      <c r="AN92">
        <v>0.65042</v>
      </c>
      <c r="AO92">
        <v>0</v>
      </c>
      <c r="AP92">
        <v>0</v>
      </c>
      <c r="AQ92">
        <v>13.041</v>
      </c>
      <c r="AR92">
        <v>17.664000000000001</v>
      </c>
      <c r="AS92">
        <v>22.868400000000001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2825.3878070000005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67.951999999999998</v>
      </c>
      <c r="K93">
        <v>679.49316799999997</v>
      </c>
      <c r="L93">
        <v>653.15250000000003</v>
      </c>
      <c r="M93">
        <v>92</v>
      </c>
      <c r="N93">
        <v>118.125</v>
      </c>
      <c r="O93">
        <v>60.678600000000003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15.804048</v>
      </c>
      <c r="AN93">
        <v>0.65042</v>
      </c>
      <c r="AO93">
        <v>0</v>
      </c>
      <c r="AP93">
        <v>0</v>
      </c>
      <c r="AQ93">
        <v>13.041</v>
      </c>
      <c r="AR93">
        <v>15.456</v>
      </c>
      <c r="AS93">
        <v>14.7972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2815.1086070000006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67.951999999999998</v>
      </c>
      <c r="K94">
        <v>679.49316799999997</v>
      </c>
      <c r="L94">
        <v>653.15250000000003</v>
      </c>
      <c r="M94">
        <v>92</v>
      </c>
      <c r="N94">
        <v>118.125</v>
      </c>
      <c r="O94">
        <v>60.678600000000003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15.804048</v>
      </c>
      <c r="AN94">
        <v>0.65042</v>
      </c>
      <c r="AO94">
        <v>0</v>
      </c>
      <c r="AP94">
        <v>0</v>
      </c>
      <c r="AQ94">
        <v>13.041</v>
      </c>
      <c r="AR94">
        <v>15.456</v>
      </c>
      <c r="AS94">
        <v>14.7972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2815.1086070000006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67.951999999999998</v>
      </c>
      <c r="K95">
        <v>679.49316799999997</v>
      </c>
      <c r="L95">
        <v>653.15250000000003</v>
      </c>
      <c r="M95">
        <v>92</v>
      </c>
      <c r="N95">
        <v>118.125</v>
      </c>
      <c r="O95">
        <v>60.678600000000003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15.804048</v>
      </c>
      <c r="AN95">
        <v>0.65042</v>
      </c>
      <c r="AO95">
        <v>0</v>
      </c>
      <c r="AP95">
        <v>0</v>
      </c>
      <c r="AQ95">
        <v>13.041</v>
      </c>
      <c r="AR95">
        <v>15.456</v>
      </c>
      <c r="AS95">
        <v>14.7972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2815.1086070000006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67.951999999999998</v>
      </c>
      <c r="K96">
        <v>679.49316799999997</v>
      </c>
      <c r="L96">
        <v>653.15250000000003</v>
      </c>
      <c r="M96">
        <v>92</v>
      </c>
      <c r="N96">
        <v>118.125</v>
      </c>
      <c r="O96">
        <v>60.678600000000003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15.804048</v>
      </c>
      <c r="AN96">
        <v>0.65042</v>
      </c>
      <c r="AO96">
        <v>0</v>
      </c>
      <c r="AP96">
        <v>0</v>
      </c>
      <c r="AQ96">
        <v>0</v>
      </c>
      <c r="AR96">
        <v>24.288</v>
      </c>
      <c r="AS96">
        <v>14.7972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2810.8996070000003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67.951999999999998</v>
      </c>
      <c r="K97">
        <v>679.49316799999997</v>
      </c>
      <c r="L97">
        <v>653.15250000000003</v>
      </c>
      <c r="M97">
        <v>92</v>
      </c>
      <c r="N97">
        <v>118.125</v>
      </c>
      <c r="O97">
        <v>60.678600000000003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15.804048</v>
      </c>
      <c r="AN97">
        <v>0.65042</v>
      </c>
      <c r="AO97">
        <v>0</v>
      </c>
      <c r="AP97">
        <v>0</v>
      </c>
      <c r="AQ97">
        <v>0</v>
      </c>
      <c r="AR97">
        <v>24.288</v>
      </c>
      <c r="AS97">
        <v>14.7972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2810.8996070000003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67.951999999999998</v>
      </c>
      <c r="K98">
        <v>679.49316799999997</v>
      </c>
      <c r="L98">
        <v>653.15250000000003</v>
      </c>
      <c r="M98">
        <v>92</v>
      </c>
      <c r="N98">
        <v>118.125</v>
      </c>
      <c r="O98">
        <v>60.678600000000003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15.804048</v>
      </c>
      <c r="AN98">
        <v>0.65042</v>
      </c>
      <c r="AO98">
        <v>0</v>
      </c>
      <c r="AP98">
        <v>0</v>
      </c>
      <c r="AQ98">
        <v>0</v>
      </c>
      <c r="AR98">
        <v>24.288</v>
      </c>
      <c r="AS98">
        <v>14.7972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2810.8996070000003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1.6308480000000036</v>
      </c>
      <c r="K99">
        <f t="shared" si="2"/>
        <v>16.306786032000019</v>
      </c>
      <c r="L99">
        <f t="shared" si="2"/>
        <v>12.46995749999998</v>
      </c>
      <c r="M99">
        <f t="shared" si="2"/>
        <v>2.2080000000000002</v>
      </c>
      <c r="N99">
        <f t="shared" si="2"/>
        <v>2.835</v>
      </c>
      <c r="O99">
        <f t="shared" si="2"/>
        <v>1.4562864000000026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0.11849420000000006</v>
      </c>
      <c r="AA99">
        <f t="shared" si="2"/>
        <v>0.12718763</v>
      </c>
      <c r="AB99">
        <f t="shared" si="2"/>
        <v>0.14325751000000003</v>
      </c>
      <c r="AC99">
        <f t="shared" si="2"/>
        <v>8.9098523999999998E-2</v>
      </c>
      <c r="AD99">
        <f t="shared" si="2"/>
        <v>8.2555894999999976E-2</v>
      </c>
      <c r="AE99">
        <f t="shared" si="2"/>
        <v>0.3004080349999998</v>
      </c>
      <c r="AF99">
        <f t="shared" si="2"/>
        <v>0.25179974999999982</v>
      </c>
      <c r="AG99">
        <f t="shared" si="2"/>
        <v>1.0509119999999998</v>
      </c>
      <c r="AH99">
        <f t="shared" si="2"/>
        <v>0.55873000000000017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0.39420849999999974</v>
      </c>
      <c r="AM99">
        <f t="shared" si="2"/>
        <v>0.30191383599999971</v>
      </c>
      <c r="AN99">
        <f t="shared" si="2"/>
        <v>1.8058719999999986E-2</v>
      </c>
      <c r="AO99">
        <f t="shared" si="2"/>
        <v>0</v>
      </c>
      <c r="AP99">
        <f t="shared" si="2"/>
        <v>1.7677800000000042E-2</v>
      </c>
      <c r="AQ99">
        <f t="shared" si="2"/>
        <v>0.4536000000000005</v>
      </c>
      <c r="AR99">
        <f t="shared" si="2"/>
        <v>0.64170000000000049</v>
      </c>
      <c r="AS99">
        <f t="shared" si="2"/>
        <v>0.45855984599999977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66.574048281999993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375.3</v>
      </c>
      <c r="L3">
        <v>239.5</v>
      </c>
      <c r="M3">
        <v>92</v>
      </c>
      <c r="N3">
        <v>118.125</v>
      </c>
      <c r="O3">
        <v>60.678600000000003</v>
      </c>
      <c r="P3">
        <v>125.58750000000001</v>
      </c>
      <c r="Q3">
        <v>7.0670469999999996</v>
      </c>
      <c r="R3">
        <v>36.584800000000001</v>
      </c>
      <c r="S3">
        <v>14.92</v>
      </c>
      <c r="T3">
        <v>0</v>
      </c>
      <c r="U3">
        <v>418.77</v>
      </c>
      <c r="V3">
        <v>20.73</v>
      </c>
      <c r="W3">
        <v>46.399079999999998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43.787999999999997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1925.1583200000002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375.3</v>
      </c>
      <c r="L4">
        <v>239.5</v>
      </c>
      <c r="M4">
        <v>92</v>
      </c>
      <c r="N4">
        <v>118.125</v>
      </c>
      <c r="O4">
        <v>60.678600000000003</v>
      </c>
      <c r="P4">
        <v>125.58750000000001</v>
      </c>
      <c r="Q4">
        <v>7.9972000000000003</v>
      </c>
      <c r="R4">
        <v>36.584800000000001</v>
      </c>
      <c r="S4">
        <v>14.92</v>
      </c>
      <c r="T4">
        <v>0</v>
      </c>
      <c r="U4">
        <v>418.77</v>
      </c>
      <c r="V4">
        <v>20.73</v>
      </c>
      <c r="W4">
        <v>46.399079999999998</v>
      </c>
      <c r="X4">
        <v>147.26089999999999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43.787999999999997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19.999950999999999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1926.0884730000002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375.3</v>
      </c>
      <c r="L5">
        <v>239.5</v>
      </c>
      <c r="M5">
        <v>92</v>
      </c>
      <c r="N5">
        <v>118.125</v>
      </c>
      <c r="O5">
        <v>60.678600000000003</v>
      </c>
      <c r="P5">
        <v>125.58750000000001</v>
      </c>
      <c r="Q5">
        <v>7.9972000000000003</v>
      </c>
      <c r="R5">
        <v>28.277100000000001</v>
      </c>
      <c r="S5">
        <v>14.92</v>
      </c>
      <c r="T5">
        <v>0</v>
      </c>
      <c r="U5">
        <v>418.77</v>
      </c>
      <c r="V5">
        <v>20.73</v>
      </c>
      <c r="W5">
        <v>46.399079999999998</v>
      </c>
      <c r="X5">
        <v>147.26089999999999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43.787999999999997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17.664000000000001</v>
      </c>
      <c r="AS5">
        <v>31.897382</v>
      </c>
      <c r="AT5">
        <v>19.999950999999999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1893.4927730000002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375.3</v>
      </c>
      <c r="L6">
        <v>239.5</v>
      </c>
      <c r="M6">
        <v>92</v>
      </c>
      <c r="N6">
        <v>118.125</v>
      </c>
      <c r="O6">
        <v>60.678600000000003</v>
      </c>
      <c r="P6">
        <v>125.58750000000001</v>
      </c>
      <c r="Q6">
        <v>7.9972000000000003</v>
      </c>
      <c r="R6">
        <v>28.277100000000001</v>
      </c>
      <c r="S6">
        <v>14.92</v>
      </c>
      <c r="T6">
        <v>0</v>
      </c>
      <c r="U6">
        <v>418.77</v>
      </c>
      <c r="V6">
        <v>20.73</v>
      </c>
      <c r="W6">
        <v>46.399079999999998</v>
      </c>
      <c r="X6">
        <v>147.26089999999999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43.787999999999997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17.664000000000001</v>
      </c>
      <c r="AS6">
        <v>31.897382</v>
      </c>
      <c r="AT6">
        <v>19.999950999999999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1893.4927730000002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375.3</v>
      </c>
      <c r="L7">
        <v>239.5</v>
      </c>
      <c r="M7">
        <v>92</v>
      </c>
      <c r="N7">
        <v>118.125</v>
      </c>
      <c r="O7">
        <v>60.678600000000003</v>
      </c>
      <c r="P7">
        <v>125.58750000000001</v>
      </c>
      <c r="Q7">
        <v>7.9972000000000003</v>
      </c>
      <c r="R7">
        <v>28.277100000000001</v>
      </c>
      <c r="S7">
        <v>14.92</v>
      </c>
      <c r="T7">
        <v>0</v>
      </c>
      <c r="U7">
        <v>418.77</v>
      </c>
      <c r="V7">
        <v>20.73</v>
      </c>
      <c r="W7">
        <v>46.399079999999998</v>
      </c>
      <c r="X7">
        <v>147.26089999999999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43.787999999999997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17.664000000000001</v>
      </c>
      <c r="AS7">
        <v>31.897382</v>
      </c>
      <c r="AT7">
        <v>19.999950999999999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1893.4927730000002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375.3</v>
      </c>
      <c r="L8">
        <v>239.5</v>
      </c>
      <c r="M8">
        <v>92</v>
      </c>
      <c r="N8">
        <v>118.125</v>
      </c>
      <c r="O8">
        <v>60.678600000000003</v>
      </c>
      <c r="P8">
        <v>125.58750000000001</v>
      </c>
      <c r="Q8">
        <v>7.9972000000000003</v>
      </c>
      <c r="R8">
        <v>24.714091</v>
      </c>
      <c r="S8">
        <v>14.92</v>
      </c>
      <c r="T8">
        <v>0</v>
      </c>
      <c r="U8">
        <v>418.77</v>
      </c>
      <c r="V8">
        <v>16.665400000000002</v>
      </c>
      <c r="W8">
        <v>37.311100000000003</v>
      </c>
      <c r="X8">
        <v>147.26089999999999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43.787999999999997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18.534708999999999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1899.5999420000003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375.3</v>
      </c>
      <c r="L9">
        <v>239.5</v>
      </c>
      <c r="M9">
        <v>92</v>
      </c>
      <c r="N9">
        <v>118.125</v>
      </c>
      <c r="O9">
        <v>60.678600000000003</v>
      </c>
      <c r="P9">
        <v>125.58750000000001</v>
      </c>
      <c r="Q9">
        <v>7.9972000000000003</v>
      </c>
      <c r="R9">
        <v>23.51</v>
      </c>
      <c r="S9">
        <v>14.92</v>
      </c>
      <c r="T9">
        <v>0</v>
      </c>
      <c r="U9">
        <v>418.77</v>
      </c>
      <c r="V9">
        <v>13.805400000000001</v>
      </c>
      <c r="W9">
        <v>37.311100000000003</v>
      </c>
      <c r="X9">
        <v>147.26089999999999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43.787999999999997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17.4876</v>
      </c>
      <c r="AT9">
        <v>16.417190999999999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1879.0085510000001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375.3</v>
      </c>
      <c r="L10">
        <v>239.5</v>
      </c>
      <c r="M10">
        <v>92</v>
      </c>
      <c r="N10">
        <v>118.125</v>
      </c>
      <c r="O10">
        <v>60.678600000000003</v>
      </c>
      <c r="P10">
        <v>125.58750000000001</v>
      </c>
      <c r="Q10">
        <v>7.9972000000000003</v>
      </c>
      <c r="R10">
        <v>23.51</v>
      </c>
      <c r="S10">
        <v>14.92</v>
      </c>
      <c r="T10">
        <v>0</v>
      </c>
      <c r="U10">
        <v>418.77</v>
      </c>
      <c r="V10">
        <v>13.805400000000001</v>
      </c>
      <c r="W10">
        <v>30.935600000000001</v>
      </c>
      <c r="X10">
        <v>113.4701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43.787999999999997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17.664000000000001</v>
      </c>
      <c r="AS10">
        <v>17.4876</v>
      </c>
      <c r="AT10">
        <v>17.351329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1815.4883890000003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375.3</v>
      </c>
      <c r="L11">
        <v>239.5</v>
      </c>
      <c r="M11">
        <v>92</v>
      </c>
      <c r="N11">
        <v>118.125</v>
      </c>
      <c r="O11">
        <v>60.678600000000003</v>
      </c>
      <c r="P11">
        <v>125.58750000000001</v>
      </c>
      <c r="Q11">
        <v>7.9972000000000003</v>
      </c>
      <c r="R11">
        <v>23.51</v>
      </c>
      <c r="S11">
        <v>14.92</v>
      </c>
      <c r="T11">
        <v>0</v>
      </c>
      <c r="U11">
        <v>418.77</v>
      </c>
      <c r="V11">
        <v>13.805400000000001</v>
      </c>
      <c r="W11">
        <v>30.935600000000001</v>
      </c>
      <c r="X11">
        <v>120.4701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43.787999999999997</v>
      </c>
      <c r="AH11">
        <v>0</v>
      </c>
      <c r="AI11">
        <v>0</v>
      </c>
      <c r="AJ11">
        <v>0</v>
      </c>
      <c r="AK11">
        <v>54.186300000000003</v>
      </c>
      <c r="AL11">
        <v>12.782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17.664000000000001</v>
      </c>
      <c r="AS11">
        <v>17.4876</v>
      </c>
      <c r="AT11">
        <v>17.740562000000001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1822.8776220000002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375.3</v>
      </c>
      <c r="L12">
        <v>239.5</v>
      </c>
      <c r="M12">
        <v>92</v>
      </c>
      <c r="N12">
        <v>118.125</v>
      </c>
      <c r="O12">
        <v>60.678600000000003</v>
      </c>
      <c r="P12">
        <v>125.58750000000001</v>
      </c>
      <c r="Q12">
        <v>7.9972000000000003</v>
      </c>
      <c r="R12">
        <v>23.51</v>
      </c>
      <c r="S12">
        <v>14.92</v>
      </c>
      <c r="T12">
        <v>0</v>
      </c>
      <c r="U12">
        <v>418.77</v>
      </c>
      <c r="V12">
        <v>13.805400000000001</v>
      </c>
      <c r="W12">
        <v>37.311100000000003</v>
      </c>
      <c r="X12">
        <v>133.4701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43.787999999999997</v>
      </c>
      <c r="AH12">
        <v>0</v>
      </c>
      <c r="AI12">
        <v>0</v>
      </c>
      <c r="AJ12">
        <v>0</v>
      </c>
      <c r="AK12">
        <v>54.186300000000003</v>
      </c>
      <c r="AL12">
        <v>12.782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17.664000000000001</v>
      </c>
      <c r="AS12">
        <v>17.4876</v>
      </c>
      <c r="AT12">
        <v>16.690688999999999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1841.2032490000001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375.3</v>
      </c>
      <c r="L13">
        <v>239.5</v>
      </c>
      <c r="M13">
        <v>92</v>
      </c>
      <c r="N13">
        <v>118.125</v>
      </c>
      <c r="O13">
        <v>60.678600000000003</v>
      </c>
      <c r="P13">
        <v>125.58750000000001</v>
      </c>
      <c r="Q13">
        <v>7.9972000000000003</v>
      </c>
      <c r="R13">
        <v>23.51</v>
      </c>
      <c r="S13">
        <v>14.92</v>
      </c>
      <c r="T13">
        <v>0</v>
      </c>
      <c r="U13">
        <v>418.77</v>
      </c>
      <c r="V13">
        <v>13.805400000000001</v>
      </c>
      <c r="W13">
        <v>37.311100000000003</v>
      </c>
      <c r="X13">
        <v>118.34010000000001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43.787999999999997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41.951999999999998</v>
      </c>
      <c r="AS13">
        <v>17.4876</v>
      </c>
      <c r="AT13">
        <v>18.228697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1851.8992570000003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375.3</v>
      </c>
      <c r="L14">
        <v>239.5</v>
      </c>
      <c r="M14">
        <v>92</v>
      </c>
      <c r="N14">
        <v>118.125</v>
      </c>
      <c r="O14">
        <v>60.678600000000003</v>
      </c>
      <c r="P14">
        <v>125.58750000000001</v>
      </c>
      <c r="Q14">
        <v>7.9972000000000003</v>
      </c>
      <c r="R14">
        <v>23.51</v>
      </c>
      <c r="S14">
        <v>14.92</v>
      </c>
      <c r="T14">
        <v>0</v>
      </c>
      <c r="U14">
        <v>418.77</v>
      </c>
      <c r="V14">
        <v>13.805400000000001</v>
      </c>
      <c r="W14">
        <v>37.311100000000003</v>
      </c>
      <c r="X14">
        <v>118.34010000000001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43.787999999999997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5.2786799999999996</v>
      </c>
      <c r="AN14">
        <v>0.80345999999999995</v>
      </c>
      <c r="AO14">
        <v>0</v>
      </c>
      <c r="AP14">
        <v>0</v>
      </c>
      <c r="AQ14">
        <v>0</v>
      </c>
      <c r="AR14">
        <v>41.951999999999998</v>
      </c>
      <c r="AS14">
        <v>17.4876</v>
      </c>
      <c r="AT14">
        <v>19.999950999999999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1858.9491910000002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375.3</v>
      </c>
      <c r="L15">
        <v>239.5</v>
      </c>
      <c r="M15">
        <v>92</v>
      </c>
      <c r="N15">
        <v>118.125</v>
      </c>
      <c r="O15">
        <v>60.678600000000003</v>
      </c>
      <c r="P15">
        <v>125.58750000000001</v>
      </c>
      <c r="Q15">
        <v>7.9972000000000003</v>
      </c>
      <c r="R15">
        <v>23.51</v>
      </c>
      <c r="S15">
        <v>14.92</v>
      </c>
      <c r="T15">
        <v>0</v>
      </c>
      <c r="U15">
        <v>418.77</v>
      </c>
      <c r="V15">
        <v>13.805400000000001</v>
      </c>
      <c r="W15">
        <v>37.311100000000003</v>
      </c>
      <c r="X15">
        <v>118.34010000000001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43.787999999999997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5.2786799999999996</v>
      </c>
      <c r="AN15">
        <v>0.80345999999999995</v>
      </c>
      <c r="AO15">
        <v>0</v>
      </c>
      <c r="AP15">
        <v>0</v>
      </c>
      <c r="AQ15">
        <v>0</v>
      </c>
      <c r="AR15">
        <v>33.119999999999997</v>
      </c>
      <c r="AS15">
        <v>17.4876</v>
      </c>
      <c r="AT15">
        <v>19.999950999999999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1850.117191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375.3</v>
      </c>
      <c r="L16">
        <v>239.5</v>
      </c>
      <c r="M16">
        <v>92</v>
      </c>
      <c r="N16">
        <v>118.125</v>
      </c>
      <c r="O16">
        <v>60.678600000000003</v>
      </c>
      <c r="P16">
        <v>125.58750000000001</v>
      </c>
      <c r="Q16">
        <v>7.9972000000000003</v>
      </c>
      <c r="R16">
        <v>23.51</v>
      </c>
      <c r="S16">
        <v>14.92</v>
      </c>
      <c r="T16">
        <v>0</v>
      </c>
      <c r="U16">
        <v>418.77</v>
      </c>
      <c r="V16">
        <v>13.805400000000001</v>
      </c>
      <c r="W16">
        <v>37.311100000000003</v>
      </c>
      <c r="X16">
        <v>118.34010000000001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43.787999999999997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7.9980000000000002</v>
      </c>
      <c r="AN16">
        <v>0.80345999999999995</v>
      </c>
      <c r="AO16">
        <v>0</v>
      </c>
      <c r="AP16">
        <v>0</v>
      </c>
      <c r="AQ16">
        <v>0</v>
      </c>
      <c r="AR16">
        <v>33.119999999999997</v>
      </c>
      <c r="AS16">
        <v>17.4876</v>
      </c>
      <c r="AT16">
        <v>17.599630999999999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1850.4361910000002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375.3</v>
      </c>
      <c r="L17">
        <v>239.5</v>
      </c>
      <c r="M17">
        <v>92</v>
      </c>
      <c r="N17">
        <v>118.125</v>
      </c>
      <c r="O17">
        <v>60.678600000000003</v>
      </c>
      <c r="P17">
        <v>125.58750000000001</v>
      </c>
      <c r="Q17">
        <v>7.9972000000000003</v>
      </c>
      <c r="R17">
        <v>23.51</v>
      </c>
      <c r="S17">
        <v>14.92</v>
      </c>
      <c r="T17">
        <v>0</v>
      </c>
      <c r="U17">
        <v>418.77</v>
      </c>
      <c r="V17">
        <v>13.805400000000001</v>
      </c>
      <c r="W17">
        <v>37.311100000000003</v>
      </c>
      <c r="X17">
        <v>118.34010000000001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43.787999999999997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8.7978000000000005</v>
      </c>
      <c r="AN17">
        <v>0.80345999999999995</v>
      </c>
      <c r="AO17">
        <v>0</v>
      </c>
      <c r="AP17">
        <v>0</v>
      </c>
      <c r="AQ17">
        <v>0</v>
      </c>
      <c r="AR17">
        <v>33.119999999999997</v>
      </c>
      <c r="AS17">
        <v>17.4876</v>
      </c>
      <c r="AT17">
        <v>18.318398999999999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1851.9547590000002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375.3</v>
      </c>
      <c r="L18">
        <v>239.5</v>
      </c>
      <c r="M18">
        <v>92</v>
      </c>
      <c r="N18">
        <v>118.125</v>
      </c>
      <c r="O18">
        <v>60.678600000000003</v>
      </c>
      <c r="P18">
        <v>125.58750000000001</v>
      </c>
      <c r="Q18">
        <v>7.9972000000000003</v>
      </c>
      <c r="R18">
        <v>23.51</v>
      </c>
      <c r="S18">
        <v>14.92</v>
      </c>
      <c r="T18">
        <v>0</v>
      </c>
      <c r="U18">
        <v>418.77</v>
      </c>
      <c r="V18">
        <v>13.805400000000001</v>
      </c>
      <c r="W18">
        <v>37.311100000000003</v>
      </c>
      <c r="X18">
        <v>118.34010000000001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43.787999999999997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10.557359999999999</v>
      </c>
      <c r="AN18">
        <v>0.80345999999999995</v>
      </c>
      <c r="AO18">
        <v>0</v>
      </c>
      <c r="AP18">
        <v>0</v>
      </c>
      <c r="AQ18">
        <v>0</v>
      </c>
      <c r="AR18">
        <v>33.119999999999997</v>
      </c>
      <c r="AS18">
        <v>17.4876</v>
      </c>
      <c r="AT18">
        <v>17.631518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1853.0274380000001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375.3</v>
      </c>
      <c r="L19">
        <v>239.5</v>
      </c>
      <c r="M19">
        <v>92</v>
      </c>
      <c r="N19">
        <v>118.125</v>
      </c>
      <c r="O19">
        <v>60.678600000000003</v>
      </c>
      <c r="P19">
        <v>125.58750000000001</v>
      </c>
      <c r="Q19">
        <v>7.9972000000000003</v>
      </c>
      <c r="R19">
        <v>23.51</v>
      </c>
      <c r="S19">
        <v>14.92</v>
      </c>
      <c r="T19">
        <v>0</v>
      </c>
      <c r="U19">
        <v>418.77</v>
      </c>
      <c r="V19">
        <v>13.805400000000001</v>
      </c>
      <c r="W19">
        <v>30.935600000000001</v>
      </c>
      <c r="X19">
        <v>98.340100000000007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43.787999999999997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15.804048</v>
      </c>
      <c r="AN19">
        <v>0.80345999999999995</v>
      </c>
      <c r="AO19">
        <v>0</v>
      </c>
      <c r="AP19">
        <v>0</v>
      </c>
      <c r="AQ19">
        <v>0</v>
      </c>
      <c r="AR19">
        <v>26.495999999999999</v>
      </c>
      <c r="AS19">
        <v>14.7972</v>
      </c>
      <c r="AT19">
        <v>19.408522000000001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1818.9404300000001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375.3</v>
      </c>
      <c r="L20">
        <v>239.5</v>
      </c>
      <c r="M20">
        <v>92</v>
      </c>
      <c r="N20">
        <v>118.125</v>
      </c>
      <c r="O20">
        <v>60.678600000000003</v>
      </c>
      <c r="P20">
        <v>125.58750000000001</v>
      </c>
      <c r="Q20">
        <v>7.9972000000000003</v>
      </c>
      <c r="R20">
        <v>23.51</v>
      </c>
      <c r="S20">
        <v>14.92</v>
      </c>
      <c r="T20">
        <v>0</v>
      </c>
      <c r="U20">
        <v>418.77</v>
      </c>
      <c r="V20">
        <v>13.805400000000001</v>
      </c>
      <c r="W20">
        <v>30.935600000000001</v>
      </c>
      <c r="X20">
        <v>121.967052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43.787999999999997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15.804048</v>
      </c>
      <c r="AN20">
        <v>0.80345999999999995</v>
      </c>
      <c r="AO20">
        <v>0</v>
      </c>
      <c r="AP20">
        <v>0</v>
      </c>
      <c r="AQ20">
        <v>0</v>
      </c>
      <c r="AR20">
        <v>26.495999999999999</v>
      </c>
      <c r="AS20">
        <v>14.7972</v>
      </c>
      <c r="AT20">
        <v>19.856301999999999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1843.0151620000001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375.3</v>
      </c>
      <c r="L21">
        <v>239.5</v>
      </c>
      <c r="M21">
        <v>92</v>
      </c>
      <c r="N21">
        <v>118.125</v>
      </c>
      <c r="O21">
        <v>60.678600000000003</v>
      </c>
      <c r="P21">
        <v>125.58750000000001</v>
      </c>
      <c r="Q21">
        <v>7.9972000000000003</v>
      </c>
      <c r="R21">
        <v>23.51</v>
      </c>
      <c r="S21">
        <v>14.92</v>
      </c>
      <c r="T21">
        <v>0</v>
      </c>
      <c r="U21">
        <v>418.77</v>
      </c>
      <c r="V21">
        <v>19.136628000000002</v>
      </c>
      <c r="W21">
        <v>46.399079999999998</v>
      </c>
      <c r="X21">
        <v>147.26089999999999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43.787999999999997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15.804048</v>
      </c>
      <c r="AN21">
        <v>0.80345999999999995</v>
      </c>
      <c r="AO21">
        <v>0</v>
      </c>
      <c r="AP21">
        <v>0</v>
      </c>
      <c r="AQ21">
        <v>0</v>
      </c>
      <c r="AR21">
        <v>26.495999999999999</v>
      </c>
      <c r="AS21">
        <v>14.7972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1889.2473670000002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375.3</v>
      </c>
      <c r="L22">
        <v>244.2834</v>
      </c>
      <c r="M22">
        <v>92</v>
      </c>
      <c r="N22">
        <v>118.125</v>
      </c>
      <c r="O22">
        <v>60.678600000000003</v>
      </c>
      <c r="P22">
        <v>125.58750000000001</v>
      </c>
      <c r="Q22">
        <v>10.1389</v>
      </c>
      <c r="R22">
        <v>32.134909999999998</v>
      </c>
      <c r="S22">
        <v>20.090471999999998</v>
      </c>
      <c r="T22">
        <v>0</v>
      </c>
      <c r="U22">
        <v>418.77</v>
      </c>
      <c r="V22">
        <v>20.73</v>
      </c>
      <c r="W22">
        <v>46.399079999999998</v>
      </c>
      <c r="X22">
        <v>147.26089999999999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43.787999999999997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15.804048</v>
      </c>
      <c r="AN22">
        <v>0.80345999999999995</v>
      </c>
      <c r="AO22">
        <v>0</v>
      </c>
      <c r="AP22">
        <v>0</v>
      </c>
      <c r="AQ22">
        <v>13.103999999999999</v>
      </c>
      <c r="AR22">
        <v>26.495999999999999</v>
      </c>
      <c r="AS22">
        <v>14.7972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1939.2195730000001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425.3</v>
      </c>
      <c r="L23">
        <v>244.2834</v>
      </c>
      <c r="M23">
        <v>92</v>
      </c>
      <c r="N23">
        <v>118.125</v>
      </c>
      <c r="O23">
        <v>60.678600000000003</v>
      </c>
      <c r="P23">
        <v>125.58750000000001</v>
      </c>
      <c r="Q23">
        <v>10.91</v>
      </c>
      <c r="R23">
        <v>36.521265</v>
      </c>
      <c r="S23">
        <v>22.793600000000001</v>
      </c>
      <c r="T23">
        <v>0</v>
      </c>
      <c r="U23">
        <v>418.77</v>
      </c>
      <c r="V23">
        <v>20.73</v>
      </c>
      <c r="W23">
        <v>46.399079999999998</v>
      </c>
      <c r="X23">
        <v>147.26089999999999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43.787999999999997</v>
      </c>
      <c r="AH23">
        <v>0</v>
      </c>
      <c r="AI23">
        <v>0</v>
      </c>
      <c r="AJ23">
        <v>0</v>
      </c>
      <c r="AK23">
        <v>54.186300000000003</v>
      </c>
      <c r="AL23">
        <v>2.3239999999999998</v>
      </c>
      <c r="AM23">
        <v>15.804048</v>
      </c>
      <c r="AN23">
        <v>0.80345999999999995</v>
      </c>
      <c r="AO23">
        <v>0</v>
      </c>
      <c r="AP23">
        <v>0.51239999999999997</v>
      </c>
      <c r="AQ23">
        <v>13.103999999999999</v>
      </c>
      <c r="AR23">
        <v>26.495999999999999</v>
      </c>
      <c r="AS23">
        <v>14.7972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1987.1345560000004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487.3</v>
      </c>
      <c r="L24">
        <v>244.2834</v>
      </c>
      <c r="M24">
        <v>92</v>
      </c>
      <c r="N24">
        <v>118.125</v>
      </c>
      <c r="O24">
        <v>60.678600000000003</v>
      </c>
      <c r="P24">
        <v>125.58750000000001</v>
      </c>
      <c r="Q24">
        <v>10.91</v>
      </c>
      <c r="R24">
        <v>36.584800000000001</v>
      </c>
      <c r="S24">
        <v>22.793600000000001</v>
      </c>
      <c r="T24">
        <v>0</v>
      </c>
      <c r="U24">
        <v>418.77</v>
      </c>
      <c r="V24">
        <v>20.73</v>
      </c>
      <c r="W24">
        <v>46.399079999999998</v>
      </c>
      <c r="X24">
        <v>147.26089999999999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43.787999999999997</v>
      </c>
      <c r="AH24">
        <v>0</v>
      </c>
      <c r="AI24">
        <v>0</v>
      </c>
      <c r="AJ24">
        <v>0</v>
      </c>
      <c r="AK24">
        <v>54.186300000000003</v>
      </c>
      <c r="AL24">
        <v>2.3239999999999998</v>
      </c>
      <c r="AM24">
        <v>15.804048</v>
      </c>
      <c r="AN24">
        <v>0.80345999999999995</v>
      </c>
      <c r="AO24">
        <v>0</v>
      </c>
      <c r="AP24">
        <v>0.51239999999999997</v>
      </c>
      <c r="AQ24">
        <v>13.103999999999999</v>
      </c>
      <c r="AR24">
        <v>26.495999999999999</v>
      </c>
      <c r="AS24">
        <v>14.7972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2049.1980910000002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561.29999999999995</v>
      </c>
      <c r="L25">
        <v>266.28339999999997</v>
      </c>
      <c r="M25">
        <v>92</v>
      </c>
      <c r="N25">
        <v>118.125</v>
      </c>
      <c r="O25">
        <v>60.678600000000003</v>
      </c>
      <c r="P25">
        <v>125.58750000000001</v>
      </c>
      <c r="Q25">
        <v>10.91</v>
      </c>
      <c r="R25">
        <v>36.584800000000001</v>
      </c>
      <c r="S25">
        <v>26.3901</v>
      </c>
      <c r="T25">
        <v>0</v>
      </c>
      <c r="U25">
        <v>418.77</v>
      </c>
      <c r="V25">
        <v>20.73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43.787999999999997</v>
      </c>
      <c r="AH25">
        <v>18.940000000000001</v>
      </c>
      <c r="AI25">
        <v>0</v>
      </c>
      <c r="AJ25">
        <v>0</v>
      </c>
      <c r="AK25">
        <v>54.186300000000003</v>
      </c>
      <c r="AL25">
        <v>2.3239999999999998</v>
      </c>
      <c r="AM25">
        <v>15.804048</v>
      </c>
      <c r="AN25">
        <v>0.80345999999999995</v>
      </c>
      <c r="AO25">
        <v>0</v>
      </c>
      <c r="AP25">
        <v>0.51239999999999997</v>
      </c>
      <c r="AQ25">
        <v>13.103999999999999</v>
      </c>
      <c r="AR25">
        <v>26.495999999999999</v>
      </c>
      <c r="AS25">
        <v>14.7972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2173.1553910000002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602.19949999999994</v>
      </c>
      <c r="L26">
        <v>311.28339999999997</v>
      </c>
      <c r="M26">
        <v>92</v>
      </c>
      <c r="N26">
        <v>118.125</v>
      </c>
      <c r="O26">
        <v>60.678600000000003</v>
      </c>
      <c r="P26">
        <v>125.58750000000001</v>
      </c>
      <c r="Q26">
        <v>10.91</v>
      </c>
      <c r="R26">
        <v>36.584800000000001</v>
      </c>
      <c r="S26">
        <v>26.3901</v>
      </c>
      <c r="T26">
        <v>0</v>
      </c>
      <c r="U26">
        <v>418.77</v>
      </c>
      <c r="V26">
        <v>20.73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0</v>
      </c>
      <c r="AB26">
        <v>3.3325</v>
      </c>
      <c r="AC26">
        <v>0</v>
      </c>
      <c r="AD26">
        <v>0</v>
      </c>
      <c r="AE26">
        <v>16.478852</v>
      </c>
      <c r="AF26">
        <v>16.762</v>
      </c>
      <c r="AG26">
        <v>43.787999999999997</v>
      </c>
      <c r="AH26">
        <v>37.880000000000003</v>
      </c>
      <c r="AI26">
        <v>0</v>
      </c>
      <c r="AJ26">
        <v>0</v>
      </c>
      <c r="AK26">
        <v>54.186300000000003</v>
      </c>
      <c r="AL26">
        <v>2.3239999999999998</v>
      </c>
      <c r="AM26">
        <v>15.804048</v>
      </c>
      <c r="AN26">
        <v>0.80345999999999995</v>
      </c>
      <c r="AO26">
        <v>0</v>
      </c>
      <c r="AP26">
        <v>0.51239999999999997</v>
      </c>
      <c r="AQ26">
        <v>13.103999999999999</v>
      </c>
      <c r="AR26">
        <v>26.495999999999999</v>
      </c>
      <c r="AS26">
        <v>14.7972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2289.7083910000001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602.19949999999994</v>
      </c>
      <c r="L27">
        <v>361.28339999999997</v>
      </c>
      <c r="M27">
        <v>92</v>
      </c>
      <c r="N27">
        <v>118.125</v>
      </c>
      <c r="O27">
        <v>60.678600000000003</v>
      </c>
      <c r="P27">
        <v>125.58750000000001</v>
      </c>
      <c r="Q27">
        <v>10.91</v>
      </c>
      <c r="R27">
        <v>36.584800000000001</v>
      </c>
      <c r="S27">
        <v>26.3901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0</v>
      </c>
      <c r="AB27">
        <v>6.665</v>
      </c>
      <c r="AC27">
        <v>2.5468000000000002</v>
      </c>
      <c r="AD27">
        <v>0</v>
      </c>
      <c r="AE27">
        <v>16.478852</v>
      </c>
      <c r="AF27">
        <v>25.143000000000001</v>
      </c>
      <c r="AG27">
        <v>43.787999999999997</v>
      </c>
      <c r="AH27">
        <v>56.82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0.80345999999999995</v>
      </c>
      <c r="AO27">
        <v>0</v>
      </c>
      <c r="AP27">
        <v>5.3802000000000003</v>
      </c>
      <c r="AQ27">
        <v>26.207999999999998</v>
      </c>
      <c r="AR27">
        <v>19.872</v>
      </c>
      <c r="AS27">
        <v>14.7972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2394.7144910000002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606.20849999999996</v>
      </c>
      <c r="L28">
        <v>435.435</v>
      </c>
      <c r="M28">
        <v>92</v>
      </c>
      <c r="N28">
        <v>118.125</v>
      </c>
      <c r="O28">
        <v>60.678600000000003</v>
      </c>
      <c r="P28">
        <v>125.58750000000001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19.5624</v>
      </c>
      <c r="AA28">
        <v>10.191000000000001</v>
      </c>
      <c r="AB28">
        <v>39.510120000000001</v>
      </c>
      <c r="AC28">
        <v>29.062808</v>
      </c>
      <c r="AD28">
        <v>0</v>
      </c>
      <c r="AE28">
        <v>32.957704</v>
      </c>
      <c r="AF28">
        <v>31.552</v>
      </c>
      <c r="AG28">
        <v>43.787999999999997</v>
      </c>
      <c r="AH28">
        <v>75.760000000000005</v>
      </c>
      <c r="AI28">
        <v>0</v>
      </c>
      <c r="AJ28">
        <v>0</v>
      </c>
      <c r="AK28">
        <v>54.186300000000003</v>
      </c>
      <c r="AL28">
        <v>56.356999999999999</v>
      </c>
      <c r="AM28">
        <v>15.804048</v>
      </c>
      <c r="AN28">
        <v>0.80345999999999995</v>
      </c>
      <c r="AO28">
        <v>0</v>
      </c>
      <c r="AP28">
        <v>5.3802000000000003</v>
      </c>
      <c r="AQ28">
        <v>39.311999999999998</v>
      </c>
      <c r="AR28">
        <v>19.872</v>
      </c>
      <c r="AS28">
        <v>14.7972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2659.7809709999997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19.5624</v>
      </c>
      <c r="AA29">
        <v>11.85</v>
      </c>
      <c r="AB29">
        <v>39.510120000000001</v>
      </c>
      <c r="AC29">
        <v>29.062808</v>
      </c>
      <c r="AD29">
        <v>7.9260000000000002</v>
      </c>
      <c r="AE29">
        <v>32.957704</v>
      </c>
      <c r="AF29">
        <v>31.552</v>
      </c>
      <c r="AG29">
        <v>43.787999999999997</v>
      </c>
      <c r="AH29">
        <v>75.760000000000005</v>
      </c>
      <c r="AI29">
        <v>0</v>
      </c>
      <c r="AJ29">
        <v>0</v>
      </c>
      <c r="AK29">
        <v>54.186300000000003</v>
      </c>
      <c r="AL29">
        <v>56.356999999999999</v>
      </c>
      <c r="AM29">
        <v>15.804048</v>
      </c>
      <c r="AN29">
        <v>0.80345999999999995</v>
      </c>
      <c r="AO29">
        <v>0</v>
      </c>
      <c r="AP29">
        <v>5.3802000000000003</v>
      </c>
      <c r="AQ29">
        <v>39.311999999999998</v>
      </c>
      <c r="AR29">
        <v>19.872</v>
      </c>
      <c r="AS29">
        <v>14.7972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2742.3474709999996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25.28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31.552</v>
      </c>
      <c r="AG30">
        <v>43.787999999999997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5.3802000000000003</v>
      </c>
      <c r="AQ30">
        <v>39.311999999999998</v>
      </c>
      <c r="AR30">
        <v>41.951999999999998</v>
      </c>
      <c r="AS30">
        <v>14.7972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2827.5063709999995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43.787999999999997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5.3802000000000003</v>
      </c>
      <c r="AQ31">
        <v>39.311999999999998</v>
      </c>
      <c r="AR31">
        <v>41.951999999999998</v>
      </c>
      <c r="AS31">
        <v>16.142399999999999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2856.7473589999995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43.787999999999997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5.3802000000000003</v>
      </c>
      <c r="AQ32">
        <v>39.311999999999998</v>
      </c>
      <c r="AR32">
        <v>26.495999999999999</v>
      </c>
      <c r="AS32">
        <v>16.142399999999999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2841.2913589999998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43.787999999999997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0</v>
      </c>
      <c r="AQ33">
        <v>39.311999999999998</v>
      </c>
      <c r="AR33">
        <v>26.495999999999999</v>
      </c>
      <c r="AS33">
        <v>16.142399999999999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2829.390359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0</v>
      </c>
      <c r="AA34">
        <v>42.14808</v>
      </c>
      <c r="AB34">
        <v>3.3325</v>
      </c>
      <c r="AC34">
        <v>1.2734000000000001</v>
      </c>
      <c r="AD34">
        <v>27.408107999999999</v>
      </c>
      <c r="AE34">
        <v>32.957704</v>
      </c>
      <c r="AF34">
        <v>16.762</v>
      </c>
      <c r="AG34">
        <v>43.787999999999997</v>
      </c>
      <c r="AH34">
        <v>116.9545</v>
      </c>
      <c r="AI34">
        <v>0</v>
      </c>
      <c r="AJ34">
        <v>0</v>
      </c>
      <c r="AK34">
        <v>54.186300000000003</v>
      </c>
      <c r="AL34">
        <v>12.782</v>
      </c>
      <c r="AM34">
        <v>15.804048</v>
      </c>
      <c r="AN34">
        <v>0.80345999999999995</v>
      </c>
      <c r="AO34">
        <v>0</v>
      </c>
      <c r="AP34">
        <v>0</v>
      </c>
      <c r="AQ34">
        <v>39.311999999999998</v>
      </c>
      <c r="AR34">
        <v>26.495999999999999</v>
      </c>
      <c r="AS34">
        <v>16.142399999999999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2694.0167310000002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0</v>
      </c>
      <c r="AA35">
        <v>28.09872</v>
      </c>
      <c r="AB35">
        <v>0</v>
      </c>
      <c r="AC35">
        <v>0</v>
      </c>
      <c r="AD35">
        <v>18.272072000000001</v>
      </c>
      <c r="AE35">
        <v>16.478852</v>
      </c>
      <c r="AF35">
        <v>8.3810000000000002</v>
      </c>
      <c r="AG35">
        <v>43.787999999999997</v>
      </c>
      <c r="AH35">
        <v>116.9545</v>
      </c>
      <c r="AI35">
        <v>0</v>
      </c>
      <c r="AJ35">
        <v>0</v>
      </c>
      <c r="AK35">
        <v>54.186300000000003</v>
      </c>
      <c r="AL35">
        <v>2.3239999999999998</v>
      </c>
      <c r="AM35">
        <v>15.804048</v>
      </c>
      <c r="AN35">
        <v>0.80345999999999995</v>
      </c>
      <c r="AO35">
        <v>0</v>
      </c>
      <c r="AP35">
        <v>0</v>
      </c>
      <c r="AQ35">
        <v>39.311999999999998</v>
      </c>
      <c r="AR35">
        <v>26.495999999999999</v>
      </c>
      <c r="AS35">
        <v>16.142399999999999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2630.9075830000002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11.85</v>
      </c>
      <c r="AB36">
        <v>0</v>
      </c>
      <c r="AC36">
        <v>0</v>
      </c>
      <c r="AD36">
        <v>9.1360360000000007</v>
      </c>
      <c r="AE36">
        <v>16.478852</v>
      </c>
      <c r="AF36">
        <v>8.3810000000000002</v>
      </c>
      <c r="AG36">
        <v>43.787999999999997</v>
      </c>
      <c r="AH36">
        <v>75.760000000000005</v>
      </c>
      <c r="AI36">
        <v>0</v>
      </c>
      <c r="AJ36">
        <v>0</v>
      </c>
      <c r="AK36">
        <v>54.186300000000003</v>
      </c>
      <c r="AL36">
        <v>2.3239999999999998</v>
      </c>
      <c r="AM36">
        <v>15.804048</v>
      </c>
      <c r="AN36">
        <v>0.80345999999999995</v>
      </c>
      <c r="AO36">
        <v>0</v>
      </c>
      <c r="AP36">
        <v>0</v>
      </c>
      <c r="AQ36">
        <v>39.311999999999998</v>
      </c>
      <c r="AR36">
        <v>26.495999999999999</v>
      </c>
      <c r="AS36">
        <v>16.142399999999999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2564.3283270000002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43.787999999999997</v>
      </c>
      <c r="AH37">
        <v>56.82</v>
      </c>
      <c r="AI37">
        <v>0</v>
      </c>
      <c r="AJ37">
        <v>0</v>
      </c>
      <c r="AK37">
        <v>54.186300000000003</v>
      </c>
      <c r="AL37">
        <v>2.3239999999999998</v>
      </c>
      <c r="AM37">
        <v>15.804048</v>
      </c>
      <c r="AN37">
        <v>0.80345999999999995</v>
      </c>
      <c r="AO37">
        <v>0</v>
      </c>
      <c r="AP37">
        <v>0</v>
      </c>
      <c r="AQ37">
        <v>39.311999999999998</v>
      </c>
      <c r="AR37">
        <v>26.495999999999999</v>
      </c>
      <c r="AS37">
        <v>16.142399999999999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2532.3282910000003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43.787999999999997</v>
      </c>
      <c r="AH38">
        <v>18.940000000000001</v>
      </c>
      <c r="AI38">
        <v>0</v>
      </c>
      <c r="AJ38">
        <v>0</v>
      </c>
      <c r="AK38">
        <v>54.186300000000003</v>
      </c>
      <c r="AL38">
        <v>2.3239999999999998</v>
      </c>
      <c r="AM38">
        <v>15.804048</v>
      </c>
      <c r="AN38">
        <v>0.80345999999999995</v>
      </c>
      <c r="AO38">
        <v>0</v>
      </c>
      <c r="AP38">
        <v>0</v>
      </c>
      <c r="AQ38">
        <v>39.311999999999998</v>
      </c>
      <c r="AR38">
        <v>26.495999999999999</v>
      </c>
      <c r="AS38">
        <v>16.142399999999999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2486.5222910000002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43.787999999999997</v>
      </c>
      <c r="AH39">
        <v>0</v>
      </c>
      <c r="AI39">
        <v>0</v>
      </c>
      <c r="AJ39">
        <v>0</v>
      </c>
      <c r="AK39">
        <v>54.186300000000003</v>
      </c>
      <c r="AL39">
        <v>2.3239999999999998</v>
      </c>
      <c r="AM39">
        <v>10.557359999999999</v>
      </c>
      <c r="AN39">
        <v>0.80345999999999995</v>
      </c>
      <c r="AO39">
        <v>0</v>
      </c>
      <c r="AP39">
        <v>0</v>
      </c>
      <c r="AQ39">
        <v>39.311999999999998</v>
      </c>
      <c r="AR39">
        <v>19.872</v>
      </c>
      <c r="AS39">
        <v>16.142399999999999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2455.7116029999997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60.678600000000003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43.787999999999997</v>
      </c>
      <c r="AH40">
        <v>0</v>
      </c>
      <c r="AI40">
        <v>0</v>
      </c>
      <c r="AJ40">
        <v>0</v>
      </c>
      <c r="AK40">
        <v>54.186300000000003</v>
      </c>
      <c r="AL40">
        <v>2.3239999999999998</v>
      </c>
      <c r="AM40">
        <v>10.557359999999999</v>
      </c>
      <c r="AN40">
        <v>0.80345999999999995</v>
      </c>
      <c r="AO40">
        <v>0</v>
      </c>
      <c r="AP40">
        <v>0</v>
      </c>
      <c r="AQ40">
        <v>39.311999999999998</v>
      </c>
      <c r="AR40">
        <v>19.872</v>
      </c>
      <c r="AS40">
        <v>16.142399999999999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2455.7116029999997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60.678600000000003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43.787999999999997</v>
      </c>
      <c r="AH41">
        <v>0</v>
      </c>
      <c r="AI41">
        <v>0</v>
      </c>
      <c r="AJ41">
        <v>0</v>
      </c>
      <c r="AK41">
        <v>54.186300000000003</v>
      </c>
      <c r="AL41">
        <v>2.3239999999999998</v>
      </c>
      <c r="AM41">
        <v>10.557359999999999</v>
      </c>
      <c r="AN41">
        <v>0.80345999999999995</v>
      </c>
      <c r="AO41">
        <v>0</v>
      </c>
      <c r="AP41">
        <v>0</v>
      </c>
      <c r="AQ41">
        <v>39.311999999999998</v>
      </c>
      <c r="AR41">
        <v>19.872</v>
      </c>
      <c r="AS41">
        <v>31.897382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2471.4665849999997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60.678600000000003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43.787999999999997</v>
      </c>
      <c r="AH42">
        <v>0</v>
      </c>
      <c r="AI42">
        <v>0</v>
      </c>
      <c r="AJ42">
        <v>0</v>
      </c>
      <c r="AK42">
        <v>54.186300000000003</v>
      </c>
      <c r="AL42">
        <v>2.3239999999999998</v>
      </c>
      <c r="AM42">
        <v>10.557359999999999</v>
      </c>
      <c r="AN42">
        <v>0.80345999999999995</v>
      </c>
      <c r="AO42">
        <v>0</v>
      </c>
      <c r="AP42">
        <v>0</v>
      </c>
      <c r="AQ42">
        <v>39.311999999999998</v>
      </c>
      <c r="AR42">
        <v>26.495999999999999</v>
      </c>
      <c r="AS42">
        <v>31.897382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2478.0905849999999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679.48990000000003</v>
      </c>
      <c r="L43">
        <v>435.435</v>
      </c>
      <c r="M43">
        <v>92</v>
      </c>
      <c r="N43">
        <v>118.125</v>
      </c>
      <c r="O43">
        <v>60.678600000000003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43.787999999999997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39.311999999999998</v>
      </c>
      <c r="AR43">
        <v>16.559999999999999</v>
      </c>
      <c r="AS43">
        <v>31.897382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2473.6338049999999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679.48990000000003</v>
      </c>
      <c r="L44">
        <v>435.435</v>
      </c>
      <c r="M44">
        <v>92</v>
      </c>
      <c r="N44">
        <v>118.125</v>
      </c>
      <c r="O44">
        <v>60.678600000000003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43.787999999999997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5.2786799999999996</v>
      </c>
      <c r="AN44">
        <v>0.80345999999999995</v>
      </c>
      <c r="AO44">
        <v>0</v>
      </c>
      <c r="AP44">
        <v>0</v>
      </c>
      <c r="AQ44">
        <v>39.311999999999998</v>
      </c>
      <c r="AR44">
        <v>16.559999999999999</v>
      </c>
      <c r="AS44">
        <v>31.897382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2473.6338049999999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679.48990000000003</v>
      </c>
      <c r="L45">
        <v>435.435</v>
      </c>
      <c r="M45">
        <v>92</v>
      </c>
      <c r="N45">
        <v>118.125</v>
      </c>
      <c r="O45">
        <v>60.678600000000003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43.787999999999997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10.557359999999999</v>
      </c>
      <c r="AN45">
        <v>0.80345999999999995</v>
      </c>
      <c r="AO45">
        <v>0</v>
      </c>
      <c r="AP45">
        <v>0</v>
      </c>
      <c r="AQ45">
        <v>26.207999999999998</v>
      </c>
      <c r="AR45">
        <v>41.951999999999998</v>
      </c>
      <c r="AS45">
        <v>31.897382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2476.6461330000002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679.48990000000003</v>
      </c>
      <c r="L46">
        <v>435.435</v>
      </c>
      <c r="M46">
        <v>92</v>
      </c>
      <c r="N46">
        <v>118.125</v>
      </c>
      <c r="O46">
        <v>60.678600000000003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43.787999999999997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10.557359999999999</v>
      </c>
      <c r="AN46">
        <v>0.80345999999999995</v>
      </c>
      <c r="AO46">
        <v>0</v>
      </c>
      <c r="AP46">
        <v>0</v>
      </c>
      <c r="AQ46">
        <v>26.207999999999998</v>
      </c>
      <c r="AR46">
        <v>41.951999999999998</v>
      </c>
      <c r="AS46">
        <v>31.897382</v>
      </c>
      <c r="AT46">
        <v>19.999950999999999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2476.6461330000002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679.48990000000003</v>
      </c>
      <c r="L47">
        <v>435.435</v>
      </c>
      <c r="M47">
        <v>92</v>
      </c>
      <c r="N47">
        <v>118.125</v>
      </c>
      <c r="O47">
        <v>60.678600000000003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43.787999999999997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10.557359999999999</v>
      </c>
      <c r="AN47">
        <v>0.80345999999999995</v>
      </c>
      <c r="AO47">
        <v>0</v>
      </c>
      <c r="AP47">
        <v>0</v>
      </c>
      <c r="AQ47">
        <v>26.207999999999998</v>
      </c>
      <c r="AR47">
        <v>17.664000000000001</v>
      </c>
      <c r="AS47">
        <v>16.142399999999999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2436.6031510000003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661.20849999999996</v>
      </c>
      <c r="L48">
        <v>435.435</v>
      </c>
      <c r="M48">
        <v>92</v>
      </c>
      <c r="N48">
        <v>118.125</v>
      </c>
      <c r="O48">
        <v>60.678600000000003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43.787999999999997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10.557359999999999</v>
      </c>
      <c r="AN48">
        <v>0.80345999999999995</v>
      </c>
      <c r="AO48">
        <v>0</v>
      </c>
      <c r="AP48">
        <v>0</v>
      </c>
      <c r="AQ48">
        <v>23.687999999999999</v>
      </c>
      <c r="AR48">
        <v>17.664000000000001</v>
      </c>
      <c r="AS48">
        <v>16.142399999999999</v>
      </c>
      <c r="AT48">
        <v>19.999950999999999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2415.8017510000004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602.59040000000005</v>
      </c>
      <c r="L49">
        <v>435.21660000000003</v>
      </c>
      <c r="M49">
        <v>92</v>
      </c>
      <c r="N49">
        <v>118.125</v>
      </c>
      <c r="O49">
        <v>60.678600000000003</v>
      </c>
      <c r="P49">
        <v>125.58750000000001</v>
      </c>
      <c r="Q49">
        <v>10.738300000000001</v>
      </c>
      <c r="R49">
        <v>42.390099999999997</v>
      </c>
      <c r="S49">
        <v>25.979600000000001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43.787999999999997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10.557359999999999</v>
      </c>
      <c r="AN49">
        <v>0.80345999999999995</v>
      </c>
      <c r="AO49">
        <v>0</v>
      </c>
      <c r="AP49">
        <v>0</v>
      </c>
      <c r="AQ49">
        <v>13.103999999999999</v>
      </c>
      <c r="AR49">
        <v>19.872</v>
      </c>
      <c r="AS49">
        <v>14.124599999999999</v>
      </c>
      <c r="AT49">
        <v>19.999950999999999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2345.9892509999995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514.30899999999997</v>
      </c>
      <c r="L50">
        <v>435.21660000000003</v>
      </c>
      <c r="M50">
        <v>92</v>
      </c>
      <c r="N50">
        <v>118.125</v>
      </c>
      <c r="O50">
        <v>60.678600000000003</v>
      </c>
      <c r="P50">
        <v>125.58750000000001</v>
      </c>
      <c r="Q50">
        <v>10.738300000000001</v>
      </c>
      <c r="R50">
        <v>42.390099999999997</v>
      </c>
      <c r="S50">
        <v>25.979600000000001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43.787999999999997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10.557359999999999</v>
      </c>
      <c r="AN50">
        <v>0.80345999999999995</v>
      </c>
      <c r="AO50">
        <v>0</v>
      </c>
      <c r="AP50">
        <v>0</v>
      </c>
      <c r="AQ50">
        <v>0</v>
      </c>
      <c r="AR50">
        <v>19.872</v>
      </c>
      <c r="AS50">
        <v>14.124599999999999</v>
      </c>
      <c r="AT50">
        <v>19.999950999999999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2244.6038509999994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379.30900000000003</v>
      </c>
      <c r="L51">
        <v>436.5</v>
      </c>
      <c r="M51">
        <v>92</v>
      </c>
      <c r="N51">
        <v>118.125</v>
      </c>
      <c r="O51">
        <v>60.678600000000003</v>
      </c>
      <c r="P51">
        <v>125.58750000000001</v>
      </c>
      <c r="Q51">
        <v>9.1182999999999996</v>
      </c>
      <c r="R51">
        <v>42.390099999999997</v>
      </c>
      <c r="S51">
        <v>21.299600000000002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43.787999999999997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10.557359999999999</v>
      </c>
      <c r="AN51">
        <v>0.80345999999999995</v>
      </c>
      <c r="AO51">
        <v>0</v>
      </c>
      <c r="AP51">
        <v>0</v>
      </c>
      <c r="AQ51">
        <v>0</v>
      </c>
      <c r="AR51">
        <v>41.951999999999998</v>
      </c>
      <c r="AS51">
        <v>14.124599999999999</v>
      </c>
      <c r="AT51">
        <v>19.999950999999999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2124.7427509999998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379.30900000000003</v>
      </c>
      <c r="L52">
        <v>426.5</v>
      </c>
      <c r="M52">
        <v>92</v>
      </c>
      <c r="N52">
        <v>118.125</v>
      </c>
      <c r="O52">
        <v>60.678600000000003</v>
      </c>
      <c r="P52">
        <v>125.58750000000001</v>
      </c>
      <c r="Q52">
        <v>9.1182999999999996</v>
      </c>
      <c r="R52">
        <v>42.390099999999997</v>
      </c>
      <c r="S52">
        <v>21.299600000000002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43.787999999999997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10.557359999999999</v>
      </c>
      <c r="AN52">
        <v>0.80345999999999995</v>
      </c>
      <c r="AO52">
        <v>0</v>
      </c>
      <c r="AP52">
        <v>0</v>
      </c>
      <c r="AQ52">
        <v>0</v>
      </c>
      <c r="AR52">
        <v>41.951999999999998</v>
      </c>
      <c r="AS52">
        <v>14.124599999999999</v>
      </c>
      <c r="AT52">
        <v>19.999950999999999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2114.7427510000002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379.30900000000003</v>
      </c>
      <c r="L53">
        <v>457.147514</v>
      </c>
      <c r="M53">
        <v>92</v>
      </c>
      <c r="N53">
        <v>118.125</v>
      </c>
      <c r="O53">
        <v>60.678600000000003</v>
      </c>
      <c r="P53">
        <v>125.58750000000001</v>
      </c>
      <c r="Q53">
        <v>9.1182999999999996</v>
      </c>
      <c r="R53">
        <v>42.390099999999997</v>
      </c>
      <c r="S53">
        <v>21.299600000000002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43.787999999999997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10.557359999999999</v>
      </c>
      <c r="AN53">
        <v>0.80345999999999995</v>
      </c>
      <c r="AO53">
        <v>0</v>
      </c>
      <c r="AP53">
        <v>5.1239999999999997</v>
      </c>
      <c r="AQ53">
        <v>0</v>
      </c>
      <c r="AR53">
        <v>19.872</v>
      </c>
      <c r="AS53">
        <v>14.124599999999999</v>
      </c>
      <c r="AT53">
        <v>19.999950999999999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2134.9550649999996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379.30900000000003</v>
      </c>
      <c r="L54">
        <v>445.5</v>
      </c>
      <c r="M54">
        <v>92</v>
      </c>
      <c r="N54">
        <v>118.125</v>
      </c>
      <c r="O54">
        <v>60.678600000000003</v>
      </c>
      <c r="P54">
        <v>125.58750000000001</v>
      </c>
      <c r="Q54">
        <v>8.3472000000000008</v>
      </c>
      <c r="R54">
        <v>42.390099999999997</v>
      </c>
      <c r="S54">
        <v>18.596499999999999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43.787999999999997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10.557359999999999</v>
      </c>
      <c r="AN54">
        <v>0.80345999999999995</v>
      </c>
      <c r="AO54">
        <v>0</v>
      </c>
      <c r="AP54">
        <v>5.1239999999999997</v>
      </c>
      <c r="AQ54">
        <v>0</v>
      </c>
      <c r="AR54">
        <v>19.872</v>
      </c>
      <c r="AS54">
        <v>14.124599999999999</v>
      </c>
      <c r="AT54">
        <v>19.999950999999999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2119.8333509999998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375.3</v>
      </c>
      <c r="L55">
        <v>370.5</v>
      </c>
      <c r="M55">
        <v>92</v>
      </c>
      <c r="N55">
        <v>118.125</v>
      </c>
      <c r="O55">
        <v>60.678600000000003</v>
      </c>
      <c r="P55">
        <v>125.58750000000001</v>
      </c>
      <c r="Q55">
        <v>8.3472000000000008</v>
      </c>
      <c r="R55">
        <v>42.390099999999997</v>
      </c>
      <c r="S55">
        <v>18.596499999999999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43.787999999999997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15.7294</v>
      </c>
      <c r="AN55">
        <v>0.80345999999999995</v>
      </c>
      <c r="AO55">
        <v>0</v>
      </c>
      <c r="AP55">
        <v>5.1239999999999997</v>
      </c>
      <c r="AQ55">
        <v>0</v>
      </c>
      <c r="AR55">
        <v>19.872</v>
      </c>
      <c r="AS55">
        <v>14.124599999999999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2045.9963910000004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375.3</v>
      </c>
      <c r="L56">
        <v>346.5</v>
      </c>
      <c r="M56">
        <v>92</v>
      </c>
      <c r="N56">
        <v>118.125</v>
      </c>
      <c r="O56">
        <v>60.678600000000003</v>
      </c>
      <c r="P56">
        <v>125.58750000000001</v>
      </c>
      <c r="Q56">
        <v>8.3472000000000008</v>
      </c>
      <c r="R56">
        <v>29.255299999999998</v>
      </c>
      <c r="S56">
        <v>15</v>
      </c>
      <c r="T56">
        <v>0</v>
      </c>
      <c r="U56">
        <v>418.77</v>
      </c>
      <c r="V56">
        <v>20.73</v>
      </c>
      <c r="W56">
        <v>46.399079999999998</v>
      </c>
      <c r="X56">
        <v>147.26089999999999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43.787999999999997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15.804048</v>
      </c>
      <c r="AN56">
        <v>0.80345999999999995</v>
      </c>
      <c r="AO56">
        <v>0</v>
      </c>
      <c r="AP56">
        <v>5.1239999999999997</v>
      </c>
      <c r="AQ56">
        <v>0</v>
      </c>
      <c r="AR56">
        <v>19.872</v>
      </c>
      <c r="AS56">
        <v>14.124599999999999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2005.3397390000002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375.3</v>
      </c>
      <c r="L57">
        <v>346.5</v>
      </c>
      <c r="M57">
        <v>92</v>
      </c>
      <c r="N57">
        <v>118.125</v>
      </c>
      <c r="O57">
        <v>60.678600000000003</v>
      </c>
      <c r="P57">
        <v>125.58750000000001</v>
      </c>
      <c r="Q57">
        <v>8.3472000000000008</v>
      </c>
      <c r="R57">
        <v>29.255299999999998</v>
      </c>
      <c r="S57">
        <v>15</v>
      </c>
      <c r="T57">
        <v>0</v>
      </c>
      <c r="U57">
        <v>418.77</v>
      </c>
      <c r="V57">
        <v>20.73</v>
      </c>
      <c r="W57">
        <v>46.399079999999998</v>
      </c>
      <c r="X57">
        <v>147.26089999999999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43.787999999999997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15.804048</v>
      </c>
      <c r="AN57">
        <v>0.80345999999999995</v>
      </c>
      <c r="AO57">
        <v>0</v>
      </c>
      <c r="AP57">
        <v>5.1239999999999997</v>
      </c>
      <c r="AQ57">
        <v>13.041</v>
      </c>
      <c r="AR57">
        <v>26.495999999999999</v>
      </c>
      <c r="AS57">
        <v>14.124599999999999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2025.0047390000002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375.3</v>
      </c>
      <c r="L58">
        <v>346.5</v>
      </c>
      <c r="M58">
        <v>92</v>
      </c>
      <c r="N58">
        <v>118.125</v>
      </c>
      <c r="O58">
        <v>60.678600000000003</v>
      </c>
      <c r="P58">
        <v>125.58750000000001</v>
      </c>
      <c r="Q58">
        <v>8.3472000000000008</v>
      </c>
      <c r="R58">
        <v>29.255299999999998</v>
      </c>
      <c r="S58">
        <v>18.38092</v>
      </c>
      <c r="T58">
        <v>0</v>
      </c>
      <c r="U58">
        <v>418.77</v>
      </c>
      <c r="V58">
        <v>20.73</v>
      </c>
      <c r="W58">
        <v>46.399079999999998</v>
      </c>
      <c r="X58">
        <v>147.26089999999999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43.787999999999997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15.804048</v>
      </c>
      <c r="AN58">
        <v>0.80345999999999995</v>
      </c>
      <c r="AO58">
        <v>0</v>
      </c>
      <c r="AP58">
        <v>5.1239999999999997</v>
      </c>
      <c r="AQ58">
        <v>13.041</v>
      </c>
      <c r="AR58">
        <v>26.495999999999999</v>
      </c>
      <c r="AS58">
        <v>14.124599999999999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2028.3856590000003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375.3</v>
      </c>
      <c r="L59">
        <v>352.5</v>
      </c>
      <c r="M59">
        <v>92</v>
      </c>
      <c r="N59">
        <v>118.125</v>
      </c>
      <c r="O59">
        <v>60.678600000000003</v>
      </c>
      <c r="P59">
        <v>125.58750000000001</v>
      </c>
      <c r="Q59">
        <v>8.3472000000000008</v>
      </c>
      <c r="R59">
        <v>29.255299999999998</v>
      </c>
      <c r="S59">
        <v>18.596499999999999</v>
      </c>
      <c r="T59">
        <v>0</v>
      </c>
      <c r="U59">
        <v>418.77</v>
      </c>
      <c r="V59">
        <v>20.73</v>
      </c>
      <c r="W59">
        <v>46.399079999999998</v>
      </c>
      <c r="X59">
        <v>147.26089999999999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43.787999999999997</v>
      </c>
      <c r="AH59">
        <v>0</v>
      </c>
      <c r="AI59">
        <v>0</v>
      </c>
      <c r="AJ59">
        <v>0</v>
      </c>
      <c r="AK59">
        <v>54.186300000000003</v>
      </c>
      <c r="AL59">
        <v>12.782</v>
      </c>
      <c r="AM59">
        <v>15.804048</v>
      </c>
      <c r="AN59">
        <v>0.80345999999999995</v>
      </c>
      <c r="AO59">
        <v>0</v>
      </c>
      <c r="AP59">
        <v>0</v>
      </c>
      <c r="AQ59">
        <v>13.041</v>
      </c>
      <c r="AR59">
        <v>26.495999999999999</v>
      </c>
      <c r="AS59">
        <v>14.124599999999999</v>
      </c>
      <c r="AT59">
        <v>19.999950999999999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2029.4772390000003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375.3</v>
      </c>
      <c r="L60">
        <v>352.5</v>
      </c>
      <c r="M60">
        <v>92</v>
      </c>
      <c r="N60">
        <v>118.125</v>
      </c>
      <c r="O60">
        <v>60.678600000000003</v>
      </c>
      <c r="P60">
        <v>125.58750000000001</v>
      </c>
      <c r="Q60">
        <v>8.3472000000000008</v>
      </c>
      <c r="R60">
        <v>29.255299999999998</v>
      </c>
      <c r="S60">
        <v>18.596499999999999</v>
      </c>
      <c r="T60">
        <v>0</v>
      </c>
      <c r="U60">
        <v>418.77</v>
      </c>
      <c r="V60">
        <v>20.73</v>
      </c>
      <c r="W60">
        <v>46.399079999999998</v>
      </c>
      <c r="X60">
        <v>147.26089999999999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43.787999999999997</v>
      </c>
      <c r="AH60">
        <v>0</v>
      </c>
      <c r="AI60">
        <v>0</v>
      </c>
      <c r="AJ60">
        <v>0</v>
      </c>
      <c r="AK60">
        <v>54.186300000000003</v>
      </c>
      <c r="AL60">
        <v>12.782</v>
      </c>
      <c r="AM60">
        <v>15.804048</v>
      </c>
      <c r="AN60">
        <v>0.80345999999999995</v>
      </c>
      <c r="AO60">
        <v>0</v>
      </c>
      <c r="AP60">
        <v>0</v>
      </c>
      <c r="AQ60">
        <v>13.041</v>
      </c>
      <c r="AR60">
        <v>26.495999999999999</v>
      </c>
      <c r="AS60">
        <v>14.124599999999999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2029.4772390000003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375.3</v>
      </c>
      <c r="L61">
        <v>399.5</v>
      </c>
      <c r="M61">
        <v>92</v>
      </c>
      <c r="N61">
        <v>118.125</v>
      </c>
      <c r="O61">
        <v>60.678600000000003</v>
      </c>
      <c r="P61">
        <v>125.58750000000001</v>
      </c>
      <c r="Q61">
        <v>8.3472000000000008</v>
      </c>
      <c r="R61">
        <v>29.255299999999998</v>
      </c>
      <c r="S61">
        <v>18.596499999999999</v>
      </c>
      <c r="T61">
        <v>0</v>
      </c>
      <c r="U61">
        <v>418.77</v>
      </c>
      <c r="V61">
        <v>20.73</v>
      </c>
      <c r="W61">
        <v>46.399079999999998</v>
      </c>
      <c r="X61">
        <v>147.26089999999999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43.787999999999997</v>
      </c>
      <c r="AH61">
        <v>0</v>
      </c>
      <c r="AI61">
        <v>0</v>
      </c>
      <c r="AJ61">
        <v>0</v>
      </c>
      <c r="AK61">
        <v>54.186300000000003</v>
      </c>
      <c r="AL61">
        <v>12.782</v>
      </c>
      <c r="AM61">
        <v>15.804048</v>
      </c>
      <c r="AN61">
        <v>0.80345999999999995</v>
      </c>
      <c r="AO61">
        <v>0</v>
      </c>
      <c r="AP61">
        <v>0</v>
      </c>
      <c r="AQ61">
        <v>13.041</v>
      </c>
      <c r="AR61">
        <v>26.495999999999999</v>
      </c>
      <c r="AS61">
        <v>14.124599999999999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2092.956091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375.3</v>
      </c>
      <c r="L62">
        <v>399.5</v>
      </c>
      <c r="M62">
        <v>92</v>
      </c>
      <c r="N62">
        <v>118.125</v>
      </c>
      <c r="O62">
        <v>60.678600000000003</v>
      </c>
      <c r="P62">
        <v>125.58750000000001</v>
      </c>
      <c r="Q62">
        <v>8.3472000000000008</v>
      </c>
      <c r="R62">
        <v>29.255299999999998</v>
      </c>
      <c r="S62">
        <v>18.596499999999999</v>
      </c>
      <c r="T62">
        <v>0</v>
      </c>
      <c r="U62">
        <v>418.77</v>
      </c>
      <c r="V62">
        <v>20.73</v>
      </c>
      <c r="W62">
        <v>46.399079999999998</v>
      </c>
      <c r="X62">
        <v>147.26089999999999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43.787999999999997</v>
      </c>
      <c r="AH62">
        <v>0</v>
      </c>
      <c r="AI62">
        <v>0</v>
      </c>
      <c r="AJ62">
        <v>0</v>
      </c>
      <c r="AK62">
        <v>54.186300000000003</v>
      </c>
      <c r="AL62">
        <v>12.782</v>
      </c>
      <c r="AM62">
        <v>15.804048</v>
      </c>
      <c r="AN62">
        <v>0.80345999999999995</v>
      </c>
      <c r="AO62">
        <v>0</v>
      </c>
      <c r="AP62">
        <v>0</v>
      </c>
      <c r="AQ62">
        <v>13.041</v>
      </c>
      <c r="AR62">
        <v>26.495999999999999</v>
      </c>
      <c r="AS62">
        <v>14.124599999999999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2092.956091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375.3</v>
      </c>
      <c r="L63">
        <v>399.5</v>
      </c>
      <c r="M63">
        <v>92</v>
      </c>
      <c r="N63">
        <v>118.125</v>
      </c>
      <c r="O63">
        <v>60.678600000000003</v>
      </c>
      <c r="P63">
        <v>125.58750000000001</v>
      </c>
      <c r="Q63">
        <v>8.3472000000000008</v>
      </c>
      <c r="R63">
        <v>34.019517</v>
      </c>
      <c r="S63">
        <v>18.596499999999999</v>
      </c>
      <c r="T63">
        <v>0</v>
      </c>
      <c r="U63">
        <v>418.77</v>
      </c>
      <c r="V63">
        <v>20.73</v>
      </c>
      <c r="W63">
        <v>46.399079999999998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43.787999999999997</v>
      </c>
      <c r="AH63">
        <v>0</v>
      </c>
      <c r="AI63">
        <v>0</v>
      </c>
      <c r="AJ63">
        <v>0</v>
      </c>
      <c r="AK63">
        <v>54.186300000000003</v>
      </c>
      <c r="AL63">
        <v>12.782</v>
      </c>
      <c r="AM63">
        <v>15.804048</v>
      </c>
      <c r="AN63">
        <v>0.80345999999999995</v>
      </c>
      <c r="AO63">
        <v>0</v>
      </c>
      <c r="AP63">
        <v>0</v>
      </c>
      <c r="AQ63">
        <v>13.041</v>
      </c>
      <c r="AR63">
        <v>35.328000000000003</v>
      </c>
      <c r="AS63">
        <v>17.4876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2109.9153079999996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375.3</v>
      </c>
      <c r="L64">
        <v>413.5</v>
      </c>
      <c r="M64">
        <v>92</v>
      </c>
      <c r="N64">
        <v>118.125</v>
      </c>
      <c r="O64">
        <v>60.678600000000003</v>
      </c>
      <c r="P64">
        <v>125.58750000000001</v>
      </c>
      <c r="Q64">
        <v>8.3472000000000008</v>
      </c>
      <c r="R64">
        <v>34.022399999999998</v>
      </c>
      <c r="S64">
        <v>18.596499999999999</v>
      </c>
      <c r="T64">
        <v>0</v>
      </c>
      <c r="U64">
        <v>418.77</v>
      </c>
      <c r="V64">
        <v>20.73</v>
      </c>
      <c r="W64">
        <v>46.399079999999998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43.787999999999997</v>
      </c>
      <c r="AH64">
        <v>0</v>
      </c>
      <c r="AI64">
        <v>0</v>
      </c>
      <c r="AJ64">
        <v>0</v>
      </c>
      <c r="AK64">
        <v>54.186300000000003</v>
      </c>
      <c r="AL64">
        <v>12.782</v>
      </c>
      <c r="AM64">
        <v>15.804048</v>
      </c>
      <c r="AN64">
        <v>0.80345999999999995</v>
      </c>
      <c r="AO64">
        <v>0</v>
      </c>
      <c r="AP64">
        <v>0</v>
      </c>
      <c r="AQ64">
        <v>26.082000000000001</v>
      </c>
      <c r="AR64">
        <v>35.328000000000003</v>
      </c>
      <c r="AS64">
        <v>17.4876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2136.9591909999999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375.3</v>
      </c>
      <c r="L65">
        <v>413.5</v>
      </c>
      <c r="M65">
        <v>92</v>
      </c>
      <c r="N65">
        <v>118.125</v>
      </c>
      <c r="O65">
        <v>60.678600000000003</v>
      </c>
      <c r="P65">
        <v>125.58750000000001</v>
      </c>
      <c r="Q65">
        <v>8.3472000000000008</v>
      </c>
      <c r="R65">
        <v>42.390099999999997</v>
      </c>
      <c r="S65">
        <v>18.596499999999999</v>
      </c>
      <c r="T65">
        <v>0</v>
      </c>
      <c r="U65">
        <v>418.77</v>
      </c>
      <c r="V65">
        <v>20.73</v>
      </c>
      <c r="W65">
        <v>46.399079999999998</v>
      </c>
      <c r="X65">
        <v>147.26089999999999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43.787999999999997</v>
      </c>
      <c r="AH65">
        <v>0</v>
      </c>
      <c r="AI65">
        <v>0</v>
      </c>
      <c r="AJ65">
        <v>0</v>
      </c>
      <c r="AK65">
        <v>54.186300000000003</v>
      </c>
      <c r="AL65">
        <v>12.782</v>
      </c>
      <c r="AM65">
        <v>15.804048</v>
      </c>
      <c r="AN65">
        <v>0.68867999999999996</v>
      </c>
      <c r="AO65">
        <v>0</v>
      </c>
      <c r="AP65">
        <v>0.25619999999999998</v>
      </c>
      <c r="AQ65">
        <v>26.082000000000001</v>
      </c>
      <c r="AR65">
        <v>24.288</v>
      </c>
      <c r="AS65">
        <v>22.868400000000001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2139.8091109999996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375.3</v>
      </c>
      <c r="L66">
        <v>423.5</v>
      </c>
      <c r="M66">
        <v>92</v>
      </c>
      <c r="N66">
        <v>118.125</v>
      </c>
      <c r="O66">
        <v>60.678600000000003</v>
      </c>
      <c r="P66">
        <v>125.58750000000001</v>
      </c>
      <c r="Q66">
        <v>8.3472000000000008</v>
      </c>
      <c r="R66">
        <v>42.390099999999997</v>
      </c>
      <c r="S66">
        <v>18.596499999999999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43.787999999999997</v>
      </c>
      <c r="AH66">
        <v>0</v>
      </c>
      <c r="AI66">
        <v>0</v>
      </c>
      <c r="AJ66">
        <v>0</v>
      </c>
      <c r="AK66">
        <v>54.186300000000003</v>
      </c>
      <c r="AL66">
        <v>12.782</v>
      </c>
      <c r="AM66">
        <v>15.804048</v>
      </c>
      <c r="AN66">
        <v>0.68867999999999996</v>
      </c>
      <c r="AO66">
        <v>0</v>
      </c>
      <c r="AP66">
        <v>0.25619999999999998</v>
      </c>
      <c r="AQ66">
        <v>26.082000000000001</v>
      </c>
      <c r="AR66">
        <v>24.288</v>
      </c>
      <c r="AS66">
        <v>22.868400000000001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2149.8091109999996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445.3</v>
      </c>
      <c r="L67">
        <v>416.28339999999997</v>
      </c>
      <c r="M67">
        <v>92</v>
      </c>
      <c r="N67">
        <v>118.125</v>
      </c>
      <c r="O67">
        <v>60.678600000000003</v>
      </c>
      <c r="P67">
        <v>125.58750000000001</v>
      </c>
      <c r="Q67">
        <v>10.1389</v>
      </c>
      <c r="R67">
        <v>42.390099999999997</v>
      </c>
      <c r="S67">
        <v>23.687000000000001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43.787999999999997</v>
      </c>
      <c r="AH67">
        <v>0</v>
      </c>
      <c r="AI67">
        <v>0</v>
      </c>
      <c r="AJ67">
        <v>0</v>
      </c>
      <c r="AK67">
        <v>54.186300000000003</v>
      </c>
      <c r="AL67">
        <v>12.782</v>
      </c>
      <c r="AM67">
        <v>15.804048</v>
      </c>
      <c r="AN67">
        <v>0.68867999999999996</v>
      </c>
      <c r="AO67">
        <v>0</v>
      </c>
      <c r="AP67">
        <v>0.25619999999999998</v>
      </c>
      <c r="AQ67">
        <v>26.082000000000001</v>
      </c>
      <c r="AR67">
        <v>24.288</v>
      </c>
      <c r="AS67">
        <v>18.832799999999999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2215.4391109999997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495.3</v>
      </c>
      <c r="L68">
        <v>437.28339999999997</v>
      </c>
      <c r="M68">
        <v>92</v>
      </c>
      <c r="N68">
        <v>118.125</v>
      </c>
      <c r="O68">
        <v>60.678600000000003</v>
      </c>
      <c r="P68">
        <v>125.58750000000001</v>
      </c>
      <c r="Q68">
        <v>10.1389</v>
      </c>
      <c r="R68">
        <v>42.390099999999997</v>
      </c>
      <c r="S68">
        <v>23.687000000000001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43.787999999999997</v>
      </c>
      <c r="AH68">
        <v>0</v>
      </c>
      <c r="AI68">
        <v>0</v>
      </c>
      <c r="AJ68">
        <v>0</v>
      </c>
      <c r="AK68">
        <v>54.186300000000003</v>
      </c>
      <c r="AL68">
        <v>12.782</v>
      </c>
      <c r="AM68">
        <v>15.804048</v>
      </c>
      <c r="AN68">
        <v>0.68867999999999996</v>
      </c>
      <c r="AO68">
        <v>0</v>
      </c>
      <c r="AP68">
        <v>0.25619999999999998</v>
      </c>
      <c r="AQ68">
        <v>26.082000000000001</v>
      </c>
      <c r="AR68">
        <v>27.6</v>
      </c>
      <c r="AS68">
        <v>18.832799999999999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2289.7511109999996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545.29999999999995</v>
      </c>
      <c r="L69">
        <v>447.28339999999997</v>
      </c>
      <c r="M69">
        <v>92</v>
      </c>
      <c r="N69">
        <v>118.125</v>
      </c>
      <c r="O69">
        <v>60.678600000000003</v>
      </c>
      <c r="P69">
        <v>125.58750000000001</v>
      </c>
      <c r="Q69">
        <v>10.1389</v>
      </c>
      <c r="R69">
        <v>42.390099999999997</v>
      </c>
      <c r="S69">
        <v>23.687000000000001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43.787999999999997</v>
      </c>
      <c r="AH69">
        <v>22.2545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0.68867999999999996</v>
      </c>
      <c r="AO69">
        <v>0</v>
      </c>
      <c r="AP69">
        <v>0.25619999999999998</v>
      </c>
      <c r="AQ69">
        <v>26.082000000000001</v>
      </c>
      <c r="AR69">
        <v>35.328000000000003</v>
      </c>
      <c r="AS69">
        <v>18.832799999999999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2369.2756109999996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595.29999999999995</v>
      </c>
      <c r="L70">
        <v>468.28339999999997</v>
      </c>
      <c r="M70">
        <v>92</v>
      </c>
      <c r="N70">
        <v>118.125</v>
      </c>
      <c r="O70">
        <v>60.678600000000003</v>
      </c>
      <c r="P70">
        <v>125.58750000000001</v>
      </c>
      <c r="Q70">
        <v>10.1389</v>
      </c>
      <c r="R70">
        <v>42.390099999999997</v>
      </c>
      <c r="S70">
        <v>23.687000000000001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43.787999999999997</v>
      </c>
      <c r="AH70">
        <v>44.982500000000002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0.68867999999999996</v>
      </c>
      <c r="AO70">
        <v>0</v>
      </c>
      <c r="AP70">
        <v>0.25619999999999998</v>
      </c>
      <c r="AQ70">
        <v>26.082000000000001</v>
      </c>
      <c r="AR70">
        <v>35.328000000000003</v>
      </c>
      <c r="AS70">
        <v>18.832799999999999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2457.5828109999998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602.19949999999994</v>
      </c>
      <c r="L71">
        <v>494.28339999999997</v>
      </c>
      <c r="M71">
        <v>92</v>
      </c>
      <c r="N71">
        <v>118.125</v>
      </c>
      <c r="O71">
        <v>60.678600000000003</v>
      </c>
      <c r="P71">
        <v>125.58750000000001</v>
      </c>
      <c r="Q71">
        <v>10.797029999999999</v>
      </c>
      <c r="R71">
        <v>42.390099999999997</v>
      </c>
      <c r="S71">
        <v>26.275891999999999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1.1000000000000001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8.3810000000000002</v>
      </c>
      <c r="AG71">
        <v>43.787999999999997</v>
      </c>
      <c r="AH71">
        <v>70.172700000000006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0.68867999999999996</v>
      </c>
      <c r="AO71">
        <v>0</v>
      </c>
      <c r="AP71">
        <v>0.25619999999999998</v>
      </c>
      <c r="AQ71">
        <v>26.082000000000001</v>
      </c>
      <c r="AR71">
        <v>35.328000000000003</v>
      </c>
      <c r="AS71">
        <v>18.832799999999999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2518.9195329999998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602.19949999999994</v>
      </c>
      <c r="L72">
        <v>515.28340000000003</v>
      </c>
      <c r="M72">
        <v>92</v>
      </c>
      <c r="N72">
        <v>118.125</v>
      </c>
      <c r="O72">
        <v>60.678600000000003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14.04936</v>
      </c>
      <c r="AB72">
        <v>3.3325</v>
      </c>
      <c r="AC72">
        <v>0</v>
      </c>
      <c r="AD72">
        <v>9.1360360000000007</v>
      </c>
      <c r="AE72">
        <v>16.478852</v>
      </c>
      <c r="AF72">
        <v>16.762</v>
      </c>
      <c r="AG72">
        <v>43.787999999999997</v>
      </c>
      <c r="AH72">
        <v>90.249099999999999</v>
      </c>
      <c r="AI72">
        <v>0</v>
      </c>
      <c r="AJ72">
        <v>0</v>
      </c>
      <c r="AK72">
        <v>54.186300000000003</v>
      </c>
      <c r="AL72">
        <v>2.3239999999999998</v>
      </c>
      <c r="AM72">
        <v>15.804048</v>
      </c>
      <c r="AN72">
        <v>0.68867999999999996</v>
      </c>
      <c r="AO72">
        <v>0</v>
      </c>
      <c r="AP72">
        <v>0.25619999999999998</v>
      </c>
      <c r="AQ72">
        <v>26.082000000000001</v>
      </c>
      <c r="AR72">
        <v>35.328000000000003</v>
      </c>
      <c r="AS72">
        <v>18.832799999999999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2595.1220069999999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602.19949999999994</v>
      </c>
      <c r="L73">
        <v>532.61279999999999</v>
      </c>
      <c r="M73">
        <v>92</v>
      </c>
      <c r="N73">
        <v>118.125</v>
      </c>
      <c r="O73">
        <v>60.678600000000003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1.1000000000000001</v>
      </c>
      <c r="AA73">
        <v>28.09872</v>
      </c>
      <c r="AB73">
        <v>13.0634</v>
      </c>
      <c r="AC73">
        <v>2.5468000000000002</v>
      </c>
      <c r="AD73">
        <v>18.272072000000001</v>
      </c>
      <c r="AE73">
        <v>16.478852</v>
      </c>
      <c r="AF73">
        <v>25.143000000000001</v>
      </c>
      <c r="AG73">
        <v>43.787999999999997</v>
      </c>
      <c r="AH73">
        <v>116.9545</v>
      </c>
      <c r="AI73">
        <v>0</v>
      </c>
      <c r="AJ73">
        <v>0</v>
      </c>
      <c r="AK73">
        <v>54.186300000000003</v>
      </c>
      <c r="AL73">
        <v>6.9720000000000004</v>
      </c>
      <c r="AM73">
        <v>15.804048</v>
      </c>
      <c r="AN73">
        <v>0.65042</v>
      </c>
      <c r="AO73">
        <v>0</v>
      </c>
      <c r="AP73">
        <v>0.25619999999999998</v>
      </c>
      <c r="AQ73">
        <v>39.122999999999998</v>
      </c>
      <c r="AR73">
        <v>24.288</v>
      </c>
      <c r="AS73">
        <v>18.832799999999999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2689.6116430000006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602.19949999999994</v>
      </c>
      <c r="L74">
        <v>486.28339999999997</v>
      </c>
      <c r="M74">
        <v>92</v>
      </c>
      <c r="N74">
        <v>118.125</v>
      </c>
      <c r="O74">
        <v>60.678600000000003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43.787999999999997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0.65042</v>
      </c>
      <c r="AO74">
        <v>0</v>
      </c>
      <c r="AP74">
        <v>0.25619999999999998</v>
      </c>
      <c r="AQ74">
        <v>39.122999999999998</v>
      </c>
      <c r="AR74">
        <v>24.288</v>
      </c>
      <c r="AS74">
        <v>18.832799999999999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2833.5565189999998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602.19949999999994</v>
      </c>
      <c r="L75">
        <v>516.44609600000001</v>
      </c>
      <c r="M75">
        <v>92</v>
      </c>
      <c r="N75">
        <v>118.125</v>
      </c>
      <c r="O75">
        <v>60.678600000000003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43.787999999999997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0.65042</v>
      </c>
      <c r="AO75">
        <v>0</v>
      </c>
      <c r="AP75">
        <v>0.25619999999999998</v>
      </c>
      <c r="AQ75">
        <v>39.122999999999998</v>
      </c>
      <c r="AR75">
        <v>24.288</v>
      </c>
      <c r="AS75">
        <v>18.832799999999999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2863.7192150000001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617.19949999999994</v>
      </c>
      <c r="L76">
        <v>563.61279999999999</v>
      </c>
      <c r="M76">
        <v>92</v>
      </c>
      <c r="N76">
        <v>118.125</v>
      </c>
      <c r="O76">
        <v>60.678600000000003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43.787999999999997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0.65042</v>
      </c>
      <c r="AO76">
        <v>0</v>
      </c>
      <c r="AP76">
        <v>0.25619999999999998</v>
      </c>
      <c r="AQ76">
        <v>39.122999999999998</v>
      </c>
      <c r="AR76">
        <v>24.288</v>
      </c>
      <c r="AS76">
        <v>18.832799999999999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2925.8859190000003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589.30899999999997</v>
      </c>
      <c r="L77">
        <v>561.58339999999998</v>
      </c>
      <c r="M77">
        <v>92</v>
      </c>
      <c r="N77">
        <v>118.125</v>
      </c>
      <c r="O77">
        <v>60.678600000000003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31.552</v>
      </c>
      <c r="AG77">
        <v>43.787999999999997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0.65042</v>
      </c>
      <c r="AO77">
        <v>0</v>
      </c>
      <c r="AP77">
        <v>0.25619999999999998</v>
      </c>
      <c r="AQ77">
        <v>39.122999999999998</v>
      </c>
      <c r="AR77">
        <v>35.328000000000003</v>
      </c>
      <c r="AS77">
        <v>18.832799999999999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2883.6151189999991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549.30899999999997</v>
      </c>
      <c r="L78">
        <v>561.58339999999998</v>
      </c>
      <c r="M78">
        <v>92</v>
      </c>
      <c r="N78">
        <v>118.125</v>
      </c>
      <c r="O78">
        <v>60.678600000000003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19.5624</v>
      </c>
      <c r="AA78">
        <v>28.09872</v>
      </c>
      <c r="AB78">
        <v>39.510120000000001</v>
      </c>
      <c r="AC78">
        <v>29.062808</v>
      </c>
      <c r="AD78">
        <v>15.852</v>
      </c>
      <c r="AE78">
        <v>32.957704</v>
      </c>
      <c r="AF78">
        <v>31.552</v>
      </c>
      <c r="AG78">
        <v>43.787999999999997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0.65042</v>
      </c>
      <c r="AO78">
        <v>0</v>
      </c>
      <c r="AP78">
        <v>0.25619999999999998</v>
      </c>
      <c r="AQ78">
        <v>39.122999999999998</v>
      </c>
      <c r="AR78">
        <v>35.328000000000003</v>
      </c>
      <c r="AS78">
        <v>18.832799999999999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2794.6187509999991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567.93842700000005</v>
      </c>
      <c r="L79">
        <v>561.58339999999998</v>
      </c>
      <c r="M79">
        <v>92</v>
      </c>
      <c r="N79">
        <v>118.125</v>
      </c>
      <c r="O79">
        <v>60.678600000000003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13.041600000000001</v>
      </c>
      <c r="AA79">
        <v>14.04936</v>
      </c>
      <c r="AB79">
        <v>26.34008</v>
      </c>
      <c r="AC79">
        <v>29.062808</v>
      </c>
      <c r="AD79">
        <v>8.0580999999999996</v>
      </c>
      <c r="AE79">
        <v>32.957704</v>
      </c>
      <c r="AF79">
        <v>31.552</v>
      </c>
      <c r="AG79">
        <v>43.787999999999997</v>
      </c>
      <c r="AH79">
        <v>70.172700000000006</v>
      </c>
      <c r="AI79">
        <v>0</v>
      </c>
      <c r="AJ79">
        <v>0</v>
      </c>
      <c r="AK79">
        <v>54.186300000000003</v>
      </c>
      <c r="AL79">
        <v>56.356999999999999</v>
      </c>
      <c r="AM79">
        <v>15.804048</v>
      </c>
      <c r="AN79">
        <v>0.65042</v>
      </c>
      <c r="AO79">
        <v>0</v>
      </c>
      <c r="AP79">
        <v>0.25619999999999998</v>
      </c>
      <c r="AQ79">
        <v>39.122999999999998</v>
      </c>
      <c r="AR79">
        <v>35.328000000000003</v>
      </c>
      <c r="AS79">
        <v>18.832799999999999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2748.3231780000006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650.64803300000005</v>
      </c>
      <c r="L80">
        <v>561.58339999999998</v>
      </c>
      <c r="M80">
        <v>92</v>
      </c>
      <c r="N80">
        <v>118.125</v>
      </c>
      <c r="O80">
        <v>60.678600000000003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0</v>
      </c>
      <c r="AB80">
        <v>26.34008</v>
      </c>
      <c r="AC80">
        <v>1.2734000000000001</v>
      </c>
      <c r="AD80">
        <v>0</v>
      </c>
      <c r="AE80">
        <v>32.957704</v>
      </c>
      <c r="AF80">
        <v>16.762</v>
      </c>
      <c r="AG80">
        <v>43.787999999999997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0.65042</v>
      </c>
      <c r="AO80">
        <v>0</v>
      </c>
      <c r="AP80">
        <v>0.25619999999999998</v>
      </c>
      <c r="AQ80">
        <v>39.122999999999998</v>
      </c>
      <c r="AR80">
        <v>35.328000000000003</v>
      </c>
      <c r="AS80">
        <v>18.832799999999999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2692.8592159999998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657.89949999999999</v>
      </c>
      <c r="L81">
        <v>590.915165</v>
      </c>
      <c r="M81">
        <v>92</v>
      </c>
      <c r="N81">
        <v>118.125</v>
      </c>
      <c r="O81">
        <v>60.678600000000003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26.34008</v>
      </c>
      <c r="AC81">
        <v>0</v>
      </c>
      <c r="AD81">
        <v>0</v>
      </c>
      <c r="AE81">
        <v>32.957704</v>
      </c>
      <c r="AF81">
        <v>8.3810000000000002</v>
      </c>
      <c r="AG81">
        <v>43.787999999999997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0.65042</v>
      </c>
      <c r="AO81">
        <v>0</v>
      </c>
      <c r="AP81">
        <v>0.25619999999999998</v>
      </c>
      <c r="AQ81">
        <v>26.082000000000001</v>
      </c>
      <c r="AR81">
        <v>24.288</v>
      </c>
      <c r="AS81">
        <v>22.868400000000001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2669.8309479999989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647.89949999999999</v>
      </c>
      <c r="L82">
        <v>591.58339999999998</v>
      </c>
      <c r="M82">
        <v>92</v>
      </c>
      <c r="N82">
        <v>118.125</v>
      </c>
      <c r="O82">
        <v>60.678600000000003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0</v>
      </c>
      <c r="AG82">
        <v>43.787999999999997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0.65042</v>
      </c>
      <c r="AO82">
        <v>0</v>
      </c>
      <c r="AP82">
        <v>0.25619999999999998</v>
      </c>
      <c r="AQ82">
        <v>26.082000000000001</v>
      </c>
      <c r="AR82">
        <v>24.288</v>
      </c>
      <c r="AS82">
        <v>22.868400000000001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2628.7272829999993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642.89949999999999</v>
      </c>
      <c r="L83">
        <v>553.458077</v>
      </c>
      <c r="M83">
        <v>92</v>
      </c>
      <c r="N83">
        <v>118.125</v>
      </c>
      <c r="O83">
        <v>60.678600000000003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3.3325</v>
      </c>
      <c r="AC83">
        <v>0</v>
      </c>
      <c r="AD83">
        <v>0</v>
      </c>
      <c r="AE83">
        <v>32.957704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0.65042</v>
      </c>
      <c r="AO83">
        <v>0</v>
      </c>
      <c r="AP83">
        <v>0.25619999999999998</v>
      </c>
      <c r="AQ83">
        <v>26.082000000000001</v>
      </c>
      <c r="AR83">
        <v>24.288</v>
      </c>
      <c r="AS83">
        <v>22.868400000000001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2562.5943799999991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601.89949999999999</v>
      </c>
      <c r="L84">
        <v>510.28339999999997</v>
      </c>
      <c r="M84">
        <v>92</v>
      </c>
      <c r="N84">
        <v>118.125</v>
      </c>
      <c r="O84">
        <v>60.678600000000003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32.957704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0.65042</v>
      </c>
      <c r="AO84">
        <v>0</v>
      </c>
      <c r="AP84">
        <v>0.25619999999999998</v>
      </c>
      <c r="AQ84">
        <v>26.082000000000001</v>
      </c>
      <c r="AR84">
        <v>24.288</v>
      </c>
      <c r="AS84">
        <v>22.868400000000001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2475.0872029999991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545</v>
      </c>
      <c r="L85">
        <v>480.28339999999997</v>
      </c>
      <c r="M85">
        <v>92</v>
      </c>
      <c r="N85">
        <v>118.125</v>
      </c>
      <c r="O85">
        <v>60.678600000000003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0.65042</v>
      </c>
      <c r="AO85">
        <v>0</v>
      </c>
      <c r="AP85">
        <v>0.25619999999999998</v>
      </c>
      <c r="AQ85">
        <v>26.082000000000001</v>
      </c>
      <c r="AR85">
        <v>24.288</v>
      </c>
      <c r="AS85">
        <v>22.868400000000001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2388.1877029999996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</v>
      </c>
      <c r="L86">
        <v>440.28339999999997</v>
      </c>
      <c r="M86">
        <v>92</v>
      </c>
      <c r="N86">
        <v>118.125</v>
      </c>
      <c r="O86">
        <v>60.678600000000003</v>
      </c>
      <c r="P86">
        <v>125.58750000000001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32.957704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0.65042</v>
      </c>
      <c r="AO86">
        <v>0</v>
      </c>
      <c r="AP86">
        <v>0.25619999999999998</v>
      </c>
      <c r="AQ86">
        <v>26.082000000000001</v>
      </c>
      <c r="AR86">
        <v>24.288</v>
      </c>
      <c r="AS86">
        <v>22.868400000000001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2298.1877029999996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445</v>
      </c>
      <c r="L87">
        <v>416.119573</v>
      </c>
      <c r="M87">
        <v>92</v>
      </c>
      <c r="N87">
        <v>118.125</v>
      </c>
      <c r="O87">
        <v>60.678600000000003</v>
      </c>
      <c r="P87">
        <v>125.58750000000001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0.65042</v>
      </c>
      <c r="AO87">
        <v>0</v>
      </c>
      <c r="AP87">
        <v>0</v>
      </c>
      <c r="AQ87">
        <v>26.082000000000001</v>
      </c>
      <c r="AR87">
        <v>24.288</v>
      </c>
      <c r="AS87">
        <v>22.868400000000001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2207.2888239999997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375</v>
      </c>
      <c r="L88">
        <v>380.175837</v>
      </c>
      <c r="M88">
        <v>92</v>
      </c>
      <c r="N88">
        <v>118.125</v>
      </c>
      <c r="O88">
        <v>60.678600000000003</v>
      </c>
      <c r="P88">
        <v>125.58750000000001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0.65042</v>
      </c>
      <c r="AO88">
        <v>0</v>
      </c>
      <c r="AP88">
        <v>0</v>
      </c>
      <c r="AQ88">
        <v>26.082000000000001</v>
      </c>
      <c r="AR88">
        <v>24.288</v>
      </c>
      <c r="AS88">
        <v>22.868400000000001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2084.8662359999998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375</v>
      </c>
      <c r="L89">
        <v>375.22340000000003</v>
      </c>
      <c r="M89">
        <v>92</v>
      </c>
      <c r="N89">
        <v>118.125</v>
      </c>
      <c r="O89">
        <v>60.678600000000003</v>
      </c>
      <c r="P89">
        <v>125.58750000000001</v>
      </c>
      <c r="Q89">
        <v>10.1389</v>
      </c>
      <c r="R89">
        <v>42.390099999999997</v>
      </c>
      <c r="S89">
        <v>23.687000000000001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0.65042</v>
      </c>
      <c r="AO89">
        <v>0</v>
      </c>
      <c r="AP89">
        <v>0</v>
      </c>
      <c r="AQ89">
        <v>13.041</v>
      </c>
      <c r="AR89">
        <v>17.664000000000001</v>
      </c>
      <c r="AS89">
        <v>22.868400000000001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2056.7745989999999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375</v>
      </c>
      <c r="L90">
        <v>375.22340000000003</v>
      </c>
      <c r="M90">
        <v>92</v>
      </c>
      <c r="N90">
        <v>118.125</v>
      </c>
      <c r="O90">
        <v>60.678600000000003</v>
      </c>
      <c r="P90">
        <v>125.58750000000001</v>
      </c>
      <c r="Q90">
        <v>10.1389</v>
      </c>
      <c r="R90">
        <v>42.390099999999997</v>
      </c>
      <c r="S90">
        <v>23.687000000000001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0.65042</v>
      </c>
      <c r="AO90">
        <v>0</v>
      </c>
      <c r="AP90">
        <v>0</v>
      </c>
      <c r="AQ90">
        <v>13.041</v>
      </c>
      <c r="AR90">
        <v>17.664000000000001</v>
      </c>
      <c r="AS90">
        <v>22.868400000000001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2056.7745989999999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375</v>
      </c>
      <c r="L91">
        <v>347.22340000000003</v>
      </c>
      <c r="M91">
        <v>92</v>
      </c>
      <c r="N91">
        <v>118.125</v>
      </c>
      <c r="O91">
        <v>60.678600000000003</v>
      </c>
      <c r="P91">
        <v>125.58750000000001</v>
      </c>
      <c r="Q91">
        <v>10.1389</v>
      </c>
      <c r="R91">
        <v>42.390099999999997</v>
      </c>
      <c r="S91">
        <v>23.687000000000001</v>
      </c>
      <c r="T91">
        <v>0</v>
      </c>
      <c r="U91">
        <v>418.77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15.804048</v>
      </c>
      <c r="AN91">
        <v>0.65042</v>
      </c>
      <c r="AO91">
        <v>0</v>
      </c>
      <c r="AP91">
        <v>0</v>
      </c>
      <c r="AQ91">
        <v>13.041</v>
      </c>
      <c r="AR91">
        <v>17.664000000000001</v>
      </c>
      <c r="AS91">
        <v>22.868400000000001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2028.7745989999999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375</v>
      </c>
      <c r="L92">
        <v>347.22340000000003</v>
      </c>
      <c r="M92">
        <v>92</v>
      </c>
      <c r="N92">
        <v>118.125</v>
      </c>
      <c r="O92">
        <v>60.678600000000003</v>
      </c>
      <c r="P92">
        <v>125.58750000000001</v>
      </c>
      <c r="Q92">
        <v>9.5190850000000005</v>
      </c>
      <c r="R92">
        <v>42.390099999999997</v>
      </c>
      <c r="S92">
        <v>20.590499999999999</v>
      </c>
      <c r="T92">
        <v>0</v>
      </c>
      <c r="U92">
        <v>418.77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15.804048</v>
      </c>
      <c r="AN92">
        <v>0.65042</v>
      </c>
      <c r="AO92">
        <v>0</v>
      </c>
      <c r="AP92">
        <v>0</v>
      </c>
      <c r="AQ92">
        <v>13.041</v>
      </c>
      <c r="AR92">
        <v>17.664000000000001</v>
      </c>
      <c r="AS92">
        <v>22.868400000000001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2025.058284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375</v>
      </c>
      <c r="L93">
        <v>347.22340000000003</v>
      </c>
      <c r="M93">
        <v>92</v>
      </c>
      <c r="N93">
        <v>118.125</v>
      </c>
      <c r="O93">
        <v>60.678600000000003</v>
      </c>
      <c r="P93">
        <v>125.58750000000001</v>
      </c>
      <c r="Q93">
        <v>8.7917000000000005</v>
      </c>
      <c r="R93">
        <v>38.177799999999998</v>
      </c>
      <c r="S93">
        <v>20.590499999999999</v>
      </c>
      <c r="T93">
        <v>0</v>
      </c>
      <c r="U93">
        <v>418.77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15.804048</v>
      </c>
      <c r="AN93">
        <v>0.65042</v>
      </c>
      <c r="AO93">
        <v>0</v>
      </c>
      <c r="AP93">
        <v>0</v>
      </c>
      <c r="AQ93">
        <v>13.041</v>
      </c>
      <c r="AR93">
        <v>15.456</v>
      </c>
      <c r="AS93">
        <v>14.7972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2009.8393989999997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375</v>
      </c>
      <c r="L94">
        <v>347.22340000000003</v>
      </c>
      <c r="M94">
        <v>92</v>
      </c>
      <c r="N94">
        <v>118.125</v>
      </c>
      <c r="O94">
        <v>60.678600000000003</v>
      </c>
      <c r="P94">
        <v>125.58750000000001</v>
      </c>
      <c r="Q94">
        <v>8.7917000000000005</v>
      </c>
      <c r="R94">
        <v>36.384799999999998</v>
      </c>
      <c r="S94">
        <v>20.590499999999999</v>
      </c>
      <c r="T94">
        <v>0</v>
      </c>
      <c r="U94">
        <v>418.77</v>
      </c>
      <c r="V94">
        <v>17.37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15.804048</v>
      </c>
      <c r="AN94">
        <v>0.65042</v>
      </c>
      <c r="AO94">
        <v>0</v>
      </c>
      <c r="AP94">
        <v>0</v>
      </c>
      <c r="AQ94">
        <v>13.041</v>
      </c>
      <c r="AR94">
        <v>15.456</v>
      </c>
      <c r="AS94">
        <v>14.7972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2004.6863989999997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</v>
      </c>
      <c r="L95">
        <v>347.22340000000003</v>
      </c>
      <c r="M95">
        <v>92</v>
      </c>
      <c r="N95">
        <v>118.125</v>
      </c>
      <c r="O95">
        <v>60.678600000000003</v>
      </c>
      <c r="P95">
        <v>125.58750000000001</v>
      </c>
      <c r="Q95">
        <v>8.7917000000000005</v>
      </c>
      <c r="R95">
        <v>36.384799999999998</v>
      </c>
      <c r="S95">
        <v>20.590499999999999</v>
      </c>
      <c r="T95">
        <v>0</v>
      </c>
      <c r="U95">
        <v>418.77</v>
      </c>
      <c r="V95">
        <v>17.37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43.787999999999997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15.804048</v>
      </c>
      <c r="AN95">
        <v>0.65042</v>
      </c>
      <c r="AO95">
        <v>0</v>
      </c>
      <c r="AP95">
        <v>0</v>
      </c>
      <c r="AQ95">
        <v>13.041</v>
      </c>
      <c r="AR95">
        <v>15.456</v>
      </c>
      <c r="AS95">
        <v>14.7972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2004.6863989999997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</v>
      </c>
      <c r="L96">
        <v>347.22340000000003</v>
      </c>
      <c r="M96">
        <v>92</v>
      </c>
      <c r="N96">
        <v>118.125</v>
      </c>
      <c r="O96">
        <v>60.678600000000003</v>
      </c>
      <c r="P96">
        <v>125.58750000000001</v>
      </c>
      <c r="Q96">
        <v>8.7917000000000005</v>
      </c>
      <c r="R96">
        <v>36.384799999999998</v>
      </c>
      <c r="S96">
        <v>20.590499999999999</v>
      </c>
      <c r="T96">
        <v>0</v>
      </c>
      <c r="U96">
        <v>418.77</v>
      </c>
      <c r="V96">
        <v>17.37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43.787999999999997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15.804048</v>
      </c>
      <c r="AN96">
        <v>0.65042</v>
      </c>
      <c r="AO96">
        <v>0</v>
      </c>
      <c r="AP96">
        <v>0</v>
      </c>
      <c r="AQ96">
        <v>0</v>
      </c>
      <c r="AR96">
        <v>24.288</v>
      </c>
      <c r="AS96">
        <v>14.7972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2000.4773989999999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</v>
      </c>
      <c r="L97">
        <v>347.22340000000003</v>
      </c>
      <c r="M97">
        <v>92</v>
      </c>
      <c r="N97">
        <v>118.125</v>
      </c>
      <c r="O97">
        <v>60.678600000000003</v>
      </c>
      <c r="P97">
        <v>125.58750000000001</v>
      </c>
      <c r="Q97">
        <v>8.7917000000000005</v>
      </c>
      <c r="R97">
        <v>36.384799999999998</v>
      </c>
      <c r="S97">
        <v>20.590499999999999</v>
      </c>
      <c r="T97">
        <v>0</v>
      </c>
      <c r="U97">
        <v>418.77</v>
      </c>
      <c r="V97">
        <v>17.37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43.787999999999997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15.804048</v>
      </c>
      <c r="AN97">
        <v>0.65042</v>
      </c>
      <c r="AO97">
        <v>0</v>
      </c>
      <c r="AP97">
        <v>0</v>
      </c>
      <c r="AQ97">
        <v>0</v>
      </c>
      <c r="AR97">
        <v>24.288</v>
      </c>
      <c r="AS97">
        <v>14.7972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2000.4773989999999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</v>
      </c>
      <c r="L98">
        <v>347.22340000000003</v>
      </c>
      <c r="M98">
        <v>92</v>
      </c>
      <c r="N98">
        <v>118.125</v>
      </c>
      <c r="O98">
        <v>60.678600000000003</v>
      </c>
      <c r="P98">
        <v>125.58750000000001</v>
      </c>
      <c r="Q98">
        <v>8.7917000000000005</v>
      </c>
      <c r="R98">
        <v>36.384799999999998</v>
      </c>
      <c r="S98">
        <v>20.590499999999999</v>
      </c>
      <c r="T98">
        <v>0</v>
      </c>
      <c r="U98">
        <v>418.77</v>
      </c>
      <c r="V98">
        <v>17.37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43.787999999999997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15.804048</v>
      </c>
      <c r="AN98">
        <v>0.65042</v>
      </c>
      <c r="AO98">
        <v>0</v>
      </c>
      <c r="AP98">
        <v>0</v>
      </c>
      <c r="AQ98">
        <v>0</v>
      </c>
      <c r="AR98">
        <v>24.288</v>
      </c>
      <c r="AS98">
        <v>14.7972</v>
      </c>
      <c r="AT98">
        <v>19.999950999999999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2000.4773989999999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11.930690090000004</v>
      </c>
      <c r="L99">
        <f t="shared" si="2"/>
        <v>9.2954353655000048</v>
      </c>
      <c r="M99">
        <f t="shared" si="2"/>
        <v>2.2080000000000002</v>
      </c>
      <c r="N99">
        <f t="shared" si="2"/>
        <v>2.835</v>
      </c>
      <c r="O99">
        <f t="shared" si="2"/>
        <v>1.4562864000000026</v>
      </c>
      <c r="P99">
        <f t="shared" si="2"/>
        <v>3.0140999999999951</v>
      </c>
      <c r="Q99">
        <f t="shared" si="2"/>
        <v>0.23291731550000008</v>
      </c>
      <c r="R99">
        <f t="shared" si="2"/>
        <v>0.89252919575000056</v>
      </c>
      <c r="S99">
        <f t="shared" si="2"/>
        <v>0.52939352100000014</v>
      </c>
      <c r="T99">
        <f t="shared" si="2"/>
        <v>0</v>
      </c>
      <c r="U99">
        <f t="shared" si="2"/>
        <v>10.050479999999991</v>
      </c>
      <c r="V99">
        <f t="shared" si="2"/>
        <v>0.47113170700000018</v>
      </c>
      <c r="W99">
        <f t="shared" si="2"/>
        <v>1.0776664850000013</v>
      </c>
      <c r="X99">
        <f t="shared" si="2"/>
        <v>3.4537336379999952</v>
      </c>
      <c r="Y99">
        <f t="shared" si="2"/>
        <v>0</v>
      </c>
      <c r="Z99">
        <f t="shared" si="2"/>
        <v>0.11849420000000006</v>
      </c>
      <c r="AA99">
        <f t="shared" si="2"/>
        <v>0.12718763</v>
      </c>
      <c r="AB99">
        <f t="shared" si="2"/>
        <v>0.14325751000000003</v>
      </c>
      <c r="AC99">
        <f t="shared" si="2"/>
        <v>8.9098523999999998E-2</v>
      </c>
      <c r="AD99">
        <f t="shared" si="2"/>
        <v>8.2555894999999976E-2</v>
      </c>
      <c r="AE99">
        <f t="shared" si="2"/>
        <v>0.3004080349999998</v>
      </c>
      <c r="AF99">
        <f t="shared" si="2"/>
        <v>0.25179974999999982</v>
      </c>
      <c r="AG99">
        <f t="shared" si="2"/>
        <v>1.0509119999999998</v>
      </c>
      <c r="AH99">
        <f t="shared" si="2"/>
        <v>0.55873000000000017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0.39420849999999974</v>
      </c>
      <c r="AM99">
        <f t="shared" si="2"/>
        <v>0.30191383599999971</v>
      </c>
      <c r="AN99">
        <f t="shared" si="2"/>
        <v>1.8058719999999986E-2</v>
      </c>
      <c r="AO99">
        <f t="shared" si="2"/>
        <v>0</v>
      </c>
      <c r="AP99">
        <f t="shared" si="2"/>
        <v>1.7677800000000042E-2</v>
      </c>
      <c r="AQ99">
        <f t="shared" si="2"/>
        <v>0.4536000000000005</v>
      </c>
      <c r="AR99">
        <f t="shared" si="2"/>
        <v>0.64170000000000049</v>
      </c>
      <c r="AS99">
        <f t="shared" si="2"/>
        <v>0.45855984599999977</v>
      </c>
      <c r="AT99">
        <f t="shared" si="2"/>
        <v>0.47444334600000021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54.230440509749997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362.01438000000002</v>
      </c>
      <c r="L3">
        <v>231.02170000000001</v>
      </c>
      <c r="M3">
        <v>88.743200000000002</v>
      </c>
      <c r="N3">
        <v>113.943375</v>
      </c>
      <c r="O3">
        <v>58.530577999999998</v>
      </c>
      <c r="P3">
        <v>121.141702</v>
      </c>
      <c r="Q3">
        <v>6.8168740000000003</v>
      </c>
      <c r="R3">
        <v>35.289698000000001</v>
      </c>
      <c r="S3">
        <v>14.391832000000001</v>
      </c>
      <c r="T3">
        <v>0</v>
      </c>
      <c r="U3">
        <v>403.94554199999999</v>
      </c>
      <c r="V3">
        <v>19.996158000000001</v>
      </c>
      <c r="W3">
        <v>44.756552999999997</v>
      </c>
      <c r="X3">
        <v>142.047864</v>
      </c>
      <c r="Y3">
        <v>0</v>
      </c>
      <c r="Z3">
        <v>6.2899640000000003</v>
      </c>
      <c r="AA3">
        <v>0</v>
      </c>
      <c r="AB3">
        <v>0</v>
      </c>
      <c r="AC3">
        <v>0</v>
      </c>
      <c r="AD3">
        <v>0</v>
      </c>
      <c r="AE3">
        <v>1.8563730000000001</v>
      </c>
      <c r="AF3">
        <v>8.0843129999999999</v>
      </c>
      <c r="AG3">
        <v>42.237904999999998</v>
      </c>
      <c r="AH3">
        <v>0</v>
      </c>
      <c r="AI3">
        <v>0</v>
      </c>
      <c r="AJ3">
        <v>0</v>
      </c>
      <c r="AK3">
        <v>52.268104999999998</v>
      </c>
      <c r="AL3">
        <v>12.329516999999999</v>
      </c>
      <c r="AM3">
        <v>0</v>
      </c>
      <c r="AN3">
        <v>0.77501799999999998</v>
      </c>
      <c r="AO3">
        <v>0</v>
      </c>
      <c r="AP3">
        <v>0</v>
      </c>
      <c r="AQ3">
        <v>0</v>
      </c>
      <c r="AR3">
        <v>40.466898999999998</v>
      </c>
      <c r="AS3">
        <v>30.768215000000001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1857.0077180000001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362.01438000000002</v>
      </c>
      <c r="L4">
        <v>231.02170000000001</v>
      </c>
      <c r="M4">
        <v>88.743200000000002</v>
      </c>
      <c r="N4">
        <v>113.943375</v>
      </c>
      <c r="O4">
        <v>58.530577999999998</v>
      </c>
      <c r="P4">
        <v>121.141702</v>
      </c>
      <c r="Q4">
        <v>7.714099</v>
      </c>
      <c r="R4">
        <v>35.289698000000001</v>
      </c>
      <c r="S4">
        <v>14.391832000000001</v>
      </c>
      <c r="T4">
        <v>0</v>
      </c>
      <c r="U4">
        <v>403.94554199999999</v>
      </c>
      <c r="V4">
        <v>19.996158000000001</v>
      </c>
      <c r="W4">
        <v>44.756552999999997</v>
      </c>
      <c r="X4">
        <v>142.047864</v>
      </c>
      <c r="Y4">
        <v>0</v>
      </c>
      <c r="Z4">
        <v>6.2899640000000003</v>
      </c>
      <c r="AA4">
        <v>0</v>
      </c>
      <c r="AB4">
        <v>0</v>
      </c>
      <c r="AC4">
        <v>0</v>
      </c>
      <c r="AD4">
        <v>0</v>
      </c>
      <c r="AE4">
        <v>1.8563730000000001</v>
      </c>
      <c r="AF4">
        <v>8.0843129999999999</v>
      </c>
      <c r="AG4">
        <v>42.237904999999998</v>
      </c>
      <c r="AH4">
        <v>0</v>
      </c>
      <c r="AI4">
        <v>0</v>
      </c>
      <c r="AJ4">
        <v>0</v>
      </c>
      <c r="AK4">
        <v>52.268104999999998</v>
      </c>
      <c r="AL4">
        <v>12.329516999999999</v>
      </c>
      <c r="AM4">
        <v>0</v>
      </c>
      <c r="AN4">
        <v>0.77501799999999998</v>
      </c>
      <c r="AO4">
        <v>0</v>
      </c>
      <c r="AP4">
        <v>0</v>
      </c>
      <c r="AQ4">
        <v>0</v>
      </c>
      <c r="AR4">
        <v>40.466898999999998</v>
      </c>
      <c r="AS4">
        <v>30.768215000000001</v>
      </c>
      <c r="AT4">
        <v>19.291952999999999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1857.9049430000002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362.01438000000002</v>
      </c>
      <c r="L5">
        <v>231.02170000000001</v>
      </c>
      <c r="M5">
        <v>88.743200000000002</v>
      </c>
      <c r="N5">
        <v>113.943375</v>
      </c>
      <c r="O5">
        <v>58.530577999999998</v>
      </c>
      <c r="P5">
        <v>121.141702</v>
      </c>
      <c r="Q5">
        <v>7.714099</v>
      </c>
      <c r="R5">
        <v>27.276091000000001</v>
      </c>
      <c r="S5">
        <v>14.391832000000001</v>
      </c>
      <c r="T5">
        <v>0</v>
      </c>
      <c r="U5">
        <v>403.94554199999999</v>
      </c>
      <c r="V5">
        <v>19.996158000000001</v>
      </c>
      <c r="W5">
        <v>44.756552999999997</v>
      </c>
      <c r="X5">
        <v>142.047864</v>
      </c>
      <c r="Y5">
        <v>0</v>
      </c>
      <c r="Z5">
        <v>6.2899640000000003</v>
      </c>
      <c r="AA5">
        <v>0</v>
      </c>
      <c r="AB5">
        <v>0</v>
      </c>
      <c r="AC5">
        <v>0</v>
      </c>
      <c r="AD5">
        <v>0</v>
      </c>
      <c r="AE5">
        <v>1.8563730000000001</v>
      </c>
      <c r="AF5">
        <v>8.0843129999999999</v>
      </c>
      <c r="AG5">
        <v>42.237904999999998</v>
      </c>
      <c r="AH5">
        <v>0</v>
      </c>
      <c r="AI5">
        <v>0</v>
      </c>
      <c r="AJ5">
        <v>0</v>
      </c>
      <c r="AK5">
        <v>52.268104999999998</v>
      </c>
      <c r="AL5">
        <v>12.329516999999999</v>
      </c>
      <c r="AM5">
        <v>0</v>
      </c>
      <c r="AN5">
        <v>0.77501799999999998</v>
      </c>
      <c r="AO5">
        <v>0</v>
      </c>
      <c r="AP5">
        <v>0</v>
      </c>
      <c r="AQ5">
        <v>0</v>
      </c>
      <c r="AR5">
        <v>17.038694</v>
      </c>
      <c r="AS5">
        <v>30.768215000000001</v>
      </c>
      <c r="AT5">
        <v>19.291952999999999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1826.463131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362.01438000000002</v>
      </c>
      <c r="L6">
        <v>231.02170000000001</v>
      </c>
      <c r="M6">
        <v>88.743200000000002</v>
      </c>
      <c r="N6">
        <v>113.943375</v>
      </c>
      <c r="O6">
        <v>58.530577999999998</v>
      </c>
      <c r="P6">
        <v>121.141702</v>
      </c>
      <c r="Q6">
        <v>7.714099</v>
      </c>
      <c r="R6">
        <v>27.276091000000001</v>
      </c>
      <c r="S6">
        <v>14.391832000000001</v>
      </c>
      <c r="T6">
        <v>0</v>
      </c>
      <c r="U6">
        <v>403.94554199999999</v>
      </c>
      <c r="V6">
        <v>19.996158000000001</v>
      </c>
      <c r="W6">
        <v>44.756552999999997</v>
      </c>
      <c r="X6">
        <v>142.047864</v>
      </c>
      <c r="Y6">
        <v>0</v>
      </c>
      <c r="Z6">
        <v>6.2899640000000003</v>
      </c>
      <c r="AA6">
        <v>0</v>
      </c>
      <c r="AB6">
        <v>0</v>
      </c>
      <c r="AC6">
        <v>0</v>
      </c>
      <c r="AD6">
        <v>0</v>
      </c>
      <c r="AE6">
        <v>1.8563730000000001</v>
      </c>
      <c r="AF6">
        <v>8.0843129999999999</v>
      </c>
      <c r="AG6">
        <v>42.237904999999998</v>
      </c>
      <c r="AH6">
        <v>0</v>
      </c>
      <c r="AI6">
        <v>0</v>
      </c>
      <c r="AJ6">
        <v>0</v>
      </c>
      <c r="AK6">
        <v>52.268104999999998</v>
      </c>
      <c r="AL6">
        <v>12.329516999999999</v>
      </c>
      <c r="AM6">
        <v>0</v>
      </c>
      <c r="AN6">
        <v>0.77501799999999998</v>
      </c>
      <c r="AO6">
        <v>0</v>
      </c>
      <c r="AP6">
        <v>0</v>
      </c>
      <c r="AQ6">
        <v>0</v>
      </c>
      <c r="AR6">
        <v>17.038694</v>
      </c>
      <c r="AS6">
        <v>30.768215000000001</v>
      </c>
      <c r="AT6">
        <v>19.291952999999999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1826.463131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362.01438000000002</v>
      </c>
      <c r="L7">
        <v>231.02170000000001</v>
      </c>
      <c r="M7">
        <v>88.743200000000002</v>
      </c>
      <c r="N7">
        <v>113.943375</v>
      </c>
      <c r="O7">
        <v>58.530577999999998</v>
      </c>
      <c r="P7">
        <v>121.141702</v>
      </c>
      <c r="Q7">
        <v>7.714099</v>
      </c>
      <c r="R7">
        <v>27.276091000000001</v>
      </c>
      <c r="S7">
        <v>14.391832000000001</v>
      </c>
      <c r="T7">
        <v>0</v>
      </c>
      <c r="U7">
        <v>403.94554199999999</v>
      </c>
      <c r="V7">
        <v>19.996158000000001</v>
      </c>
      <c r="W7">
        <v>44.756552999999997</v>
      </c>
      <c r="X7">
        <v>142.047864</v>
      </c>
      <c r="Y7">
        <v>0</v>
      </c>
      <c r="Z7">
        <v>6.2899640000000003</v>
      </c>
      <c r="AA7">
        <v>0</v>
      </c>
      <c r="AB7">
        <v>0</v>
      </c>
      <c r="AC7">
        <v>0</v>
      </c>
      <c r="AD7">
        <v>0</v>
      </c>
      <c r="AE7">
        <v>1.8563730000000001</v>
      </c>
      <c r="AF7">
        <v>8.0843129999999999</v>
      </c>
      <c r="AG7">
        <v>42.237904999999998</v>
      </c>
      <c r="AH7">
        <v>0</v>
      </c>
      <c r="AI7">
        <v>0</v>
      </c>
      <c r="AJ7">
        <v>0</v>
      </c>
      <c r="AK7">
        <v>52.268104999999998</v>
      </c>
      <c r="AL7">
        <v>12.329516999999999</v>
      </c>
      <c r="AM7">
        <v>0</v>
      </c>
      <c r="AN7">
        <v>0.77501799999999998</v>
      </c>
      <c r="AO7">
        <v>0</v>
      </c>
      <c r="AP7">
        <v>0</v>
      </c>
      <c r="AQ7">
        <v>0</v>
      </c>
      <c r="AR7">
        <v>17.038694</v>
      </c>
      <c r="AS7">
        <v>30.768215000000001</v>
      </c>
      <c r="AT7">
        <v>19.291952999999999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1826.463131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362.01438000000002</v>
      </c>
      <c r="L8">
        <v>231.02170000000001</v>
      </c>
      <c r="M8">
        <v>88.743200000000002</v>
      </c>
      <c r="N8">
        <v>113.943375</v>
      </c>
      <c r="O8">
        <v>58.530577999999998</v>
      </c>
      <c r="P8">
        <v>121.141702</v>
      </c>
      <c r="Q8">
        <v>7.714099</v>
      </c>
      <c r="R8">
        <v>23.839212</v>
      </c>
      <c r="S8">
        <v>14.391832000000001</v>
      </c>
      <c r="T8">
        <v>0</v>
      </c>
      <c r="U8">
        <v>403.94554199999999</v>
      </c>
      <c r="V8">
        <v>16.075444999999998</v>
      </c>
      <c r="W8">
        <v>35.990287000000002</v>
      </c>
      <c r="X8">
        <v>142.047864</v>
      </c>
      <c r="Y8">
        <v>0</v>
      </c>
      <c r="Z8">
        <v>6.2899640000000003</v>
      </c>
      <c r="AA8">
        <v>0</v>
      </c>
      <c r="AB8">
        <v>0</v>
      </c>
      <c r="AC8">
        <v>0</v>
      </c>
      <c r="AD8">
        <v>0</v>
      </c>
      <c r="AE8">
        <v>1.8563730000000001</v>
      </c>
      <c r="AF8">
        <v>8.0843129999999999</v>
      </c>
      <c r="AG8">
        <v>42.237904999999998</v>
      </c>
      <c r="AH8">
        <v>0</v>
      </c>
      <c r="AI8">
        <v>0</v>
      </c>
      <c r="AJ8">
        <v>0</v>
      </c>
      <c r="AK8">
        <v>52.268104999999998</v>
      </c>
      <c r="AL8">
        <v>12.329516999999999</v>
      </c>
      <c r="AM8">
        <v>0</v>
      </c>
      <c r="AN8">
        <v>0.77501799999999998</v>
      </c>
      <c r="AO8">
        <v>0</v>
      </c>
      <c r="AP8">
        <v>0</v>
      </c>
      <c r="AQ8">
        <v>0</v>
      </c>
      <c r="AR8">
        <v>40.466898999999998</v>
      </c>
      <c r="AS8">
        <v>30.768215000000001</v>
      </c>
      <c r="AT8">
        <v>17.878579999999999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1832.3541050000006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362.01438000000002</v>
      </c>
      <c r="L9">
        <v>231.02170000000001</v>
      </c>
      <c r="M9">
        <v>88.743200000000002</v>
      </c>
      <c r="N9">
        <v>113.943375</v>
      </c>
      <c r="O9">
        <v>58.530577999999998</v>
      </c>
      <c r="P9">
        <v>121.141702</v>
      </c>
      <c r="Q9">
        <v>7.714099</v>
      </c>
      <c r="R9">
        <v>22.677745999999999</v>
      </c>
      <c r="S9">
        <v>14.391832000000001</v>
      </c>
      <c r="T9">
        <v>0</v>
      </c>
      <c r="U9">
        <v>403.94554199999999</v>
      </c>
      <c r="V9">
        <v>13.316689</v>
      </c>
      <c r="W9">
        <v>35.990287000000002</v>
      </c>
      <c r="X9">
        <v>142.047864</v>
      </c>
      <c r="Y9">
        <v>0</v>
      </c>
      <c r="Z9">
        <v>6.2899640000000003</v>
      </c>
      <c r="AA9">
        <v>0</v>
      </c>
      <c r="AB9">
        <v>0</v>
      </c>
      <c r="AC9">
        <v>0</v>
      </c>
      <c r="AD9">
        <v>0</v>
      </c>
      <c r="AE9">
        <v>1.8563730000000001</v>
      </c>
      <c r="AF9">
        <v>8.0843129999999999</v>
      </c>
      <c r="AG9">
        <v>42.237904999999998</v>
      </c>
      <c r="AH9">
        <v>0</v>
      </c>
      <c r="AI9">
        <v>0</v>
      </c>
      <c r="AJ9">
        <v>0</v>
      </c>
      <c r="AK9">
        <v>52.268104999999998</v>
      </c>
      <c r="AL9">
        <v>12.329516999999999</v>
      </c>
      <c r="AM9">
        <v>0</v>
      </c>
      <c r="AN9">
        <v>0.77501799999999998</v>
      </c>
      <c r="AO9">
        <v>0</v>
      </c>
      <c r="AP9">
        <v>0</v>
      </c>
      <c r="AQ9">
        <v>0</v>
      </c>
      <c r="AR9">
        <v>40.466898999999998</v>
      </c>
      <c r="AS9">
        <v>16.868538999999998</v>
      </c>
      <c r="AT9">
        <v>15.836022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1812.4916490000003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362.01438000000002</v>
      </c>
      <c r="L10">
        <v>231.02170000000001</v>
      </c>
      <c r="M10">
        <v>88.743200000000002</v>
      </c>
      <c r="N10">
        <v>113.943375</v>
      </c>
      <c r="O10">
        <v>58.530577999999998</v>
      </c>
      <c r="P10">
        <v>121.141702</v>
      </c>
      <c r="Q10">
        <v>7.714099</v>
      </c>
      <c r="R10">
        <v>22.677745999999999</v>
      </c>
      <c r="S10">
        <v>14.391832000000001</v>
      </c>
      <c r="T10">
        <v>0</v>
      </c>
      <c r="U10">
        <v>403.94554199999999</v>
      </c>
      <c r="V10">
        <v>13.316689</v>
      </c>
      <c r="W10">
        <v>29.840479999999999</v>
      </c>
      <c r="X10">
        <v>109.45325800000001</v>
      </c>
      <c r="Y10">
        <v>0</v>
      </c>
      <c r="Z10">
        <v>6.2899640000000003</v>
      </c>
      <c r="AA10">
        <v>0</v>
      </c>
      <c r="AB10">
        <v>0</v>
      </c>
      <c r="AC10">
        <v>0</v>
      </c>
      <c r="AD10">
        <v>0</v>
      </c>
      <c r="AE10">
        <v>1.8563730000000001</v>
      </c>
      <c r="AF10">
        <v>8.0843129999999999</v>
      </c>
      <c r="AG10">
        <v>42.237904999999998</v>
      </c>
      <c r="AH10">
        <v>0</v>
      </c>
      <c r="AI10">
        <v>0</v>
      </c>
      <c r="AJ10">
        <v>0</v>
      </c>
      <c r="AK10">
        <v>52.268104999999998</v>
      </c>
      <c r="AL10">
        <v>12.329516999999999</v>
      </c>
      <c r="AM10">
        <v>0</v>
      </c>
      <c r="AN10">
        <v>0.77501799999999998</v>
      </c>
      <c r="AO10">
        <v>0</v>
      </c>
      <c r="AP10">
        <v>0</v>
      </c>
      <c r="AQ10">
        <v>0</v>
      </c>
      <c r="AR10">
        <v>17.038694</v>
      </c>
      <c r="AS10">
        <v>16.868538999999998</v>
      </c>
      <c r="AT10">
        <v>16.737092000000001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1751.2201010000006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362.01438000000002</v>
      </c>
      <c r="L11">
        <v>231.02170000000001</v>
      </c>
      <c r="M11">
        <v>88.743200000000002</v>
      </c>
      <c r="N11">
        <v>113.943375</v>
      </c>
      <c r="O11">
        <v>58.530577999999998</v>
      </c>
      <c r="P11">
        <v>121.141702</v>
      </c>
      <c r="Q11">
        <v>7.714099</v>
      </c>
      <c r="R11">
        <v>22.677745999999999</v>
      </c>
      <c r="S11">
        <v>14.391832000000001</v>
      </c>
      <c r="T11">
        <v>0</v>
      </c>
      <c r="U11">
        <v>403.94554199999999</v>
      </c>
      <c r="V11">
        <v>13.316689</v>
      </c>
      <c r="W11">
        <v>29.840479999999999</v>
      </c>
      <c r="X11">
        <v>116.20545799999999</v>
      </c>
      <c r="Y11">
        <v>0</v>
      </c>
      <c r="Z11">
        <v>6.2899640000000003</v>
      </c>
      <c r="AA11">
        <v>0</v>
      </c>
      <c r="AB11">
        <v>0</v>
      </c>
      <c r="AC11">
        <v>0</v>
      </c>
      <c r="AD11">
        <v>0</v>
      </c>
      <c r="AE11">
        <v>1.8563730000000001</v>
      </c>
      <c r="AF11">
        <v>8.0843129999999999</v>
      </c>
      <c r="AG11">
        <v>42.237904999999998</v>
      </c>
      <c r="AH11">
        <v>0</v>
      </c>
      <c r="AI11">
        <v>0</v>
      </c>
      <c r="AJ11">
        <v>0</v>
      </c>
      <c r="AK11">
        <v>52.268104999999998</v>
      </c>
      <c r="AL11">
        <v>12.329516999999999</v>
      </c>
      <c r="AM11">
        <v>0</v>
      </c>
      <c r="AN11">
        <v>0.77501799999999998</v>
      </c>
      <c r="AO11">
        <v>0</v>
      </c>
      <c r="AP11">
        <v>0</v>
      </c>
      <c r="AQ11">
        <v>0</v>
      </c>
      <c r="AR11">
        <v>17.038694</v>
      </c>
      <c r="AS11">
        <v>16.868538999999998</v>
      </c>
      <c r="AT11">
        <v>17.112545999999998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1758.3477550000005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362.01438000000002</v>
      </c>
      <c r="L12">
        <v>231.02170000000001</v>
      </c>
      <c r="M12">
        <v>88.743200000000002</v>
      </c>
      <c r="N12">
        <v>113.943375</v>
      </c>
      <c r="O12">
        <v>58.530577999999998</v>
      </c>
      <c r="P12">
        <v>121.141702</v>
      </c>
      <c r="Q12">
        <v>7.714099</v>
      </c>
      <c r="R12">
        <v>22.677745999999999</v>
      </c>
      <c r="S12">
        <v>14.391832000000001</v>
      </c>
      <c r="T12">
        <v>0</v>
      </c>
      <c r="U12">
        <v>403.94554199999999</v>
      </c>
      <c r="V12">
        <v>13.316689</v>
      </c>
      <c r="W12">
        <v>35.990287000000002</v>
      </c>
      <c r="X12">
        <v>128.74525800000001</v>
      </c>
      <c r="Y12">
        <v>0</v>
      </c>
      <c r="Z12">
        <v>6.2899640000000003</v>
      </c>
      <c r="AA12">
        <v>0</v>
      </c>
      <c r="AB12">
        <v>0</v>
      </c>
      <c r="AC12">
        <v>0</v>
      </c>
      <c r="AD12">
        <v>0</v>
      </c>
      <c r="AE12">
        <v>1.8563730000000001</v>
      </c>
      <c r="AF12">
        <v>8.0843129999999999</v>
      </c>
      <c r="AG12">
        <v>42.237904999999998</v>
      </c>
      <c r="AH12">
        <v>0</v>
      </c>
      <c r="AI12">
        <v>0</v>
      </c>
      <c r="AJ12">
        <v>0</v>
      </c>
      <c r="AK12">
        <v>52.268104999999998</v>
      </c>
      <c r="AL12">
        <v>12.329516999999999</v>
      </c>
      <c r="AM12">
        <v>0</v>
      </c>
      <c r="AN12">
        <v>0.77501799999999998</v>
      </c>
      <c r="AO12">
        <v>0</v>
      </c>
      <c r="AP12">
        <v>0</v>
      </c>
      <c r="AQ12">
        <v>0</v>
      </c>
      <c r="AR12">
        <v>17.038694</v>
      </c>
      <c r="AS12">
        <v>16.868538999999998</v>
      </c>
      <c r="AT12">
        <v>16.099838999999999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1776.0246550000004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362.01438000000002</v>
      </c>
      <c r="L13">
        <v>231.02170000000001</v>
      </c>
      <c r="M13">
        <v>88.743200000000002</v>
      </c>
      <c r="N13">
        <v>113.943375</v>
      </c>
      <c r="O13">
        <v>58.530577999999998</v>
      </c>
      <c r="P13">
        <v>121.141702</v>
      </c>
      <c r="Q13">
        <v>7.714099</v>
      </c>
      <c r="R13">
        <v>22.677745999999999</v>
      </c>
      <c r="S13">
        <v>14.391832000000001</v>
      </c>
      <c r="T13">
        <v>0</v>
      </c>
      <c r="U13">
        <v>403.94554199999999</v>
      </c>
      <c r="V13">
        <v>13.316689</v>
      </c>
      <c r="W13">
        <v>35.990287000000002</v>
      </c>
      <c r="X13">
        <v>114.15085999999999</v>
      </c>
      <c r="Y13">
        <v>0</v>
      </c>
      <c r="Z13">
        <v>6.2899640000000003</v>
      </c>
      <c r="AA13">
        <v>0</v>
      </c>
      <c r="AB13">
        <v>0</v>
      </c>
      <c r="AC13">
        <v>0</v>
      </c>
      <c r="AD13">
        <v>0</v>
      </c>
      <c r="AE13">
        <v>1.8563730000000001</v>
      </c>
      <c r="AF13">
        <v>8.0843129999999999</v>
      </c>
      <c r="AG13">
        <v>42.237904999999998</v>
      </c>
      <c r="AH13">
        <v>0</v>
      </c>
      <c r="AI13">
        <v>0</v>
      </c>
      <c r="AJ13">
        <v>0</v>
      </c>
      <c r="AK13">
        <v>52.268104999999998</v>
      </c>
      <c r="AL13">
        <v>12.329516999999999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40.466898999999998</v>
      </c>
      <c r="AS13">
        <v>16.868538999999998</v>
      </c>
      <c r="AT13">
        <v>17.583400999999999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1786.3420240000005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362.01438000000002</v>
      </c>
      <c r="L14">
        <v>231.02170000000001</v>
      </c>
      <c r="M14">
        <v>88.743200000000002</v>
      </c>
      <c r="N14">
        <v>113.943375</v>
      </c>
      <c r="O14">
        <v>58.530577999999998</v>
      </c>
      <c r="P14">
        <v>121.141702</v>
      </c>
      <c r="Q14">
        <v>7.714099</v>
      </c>
      <c r="R14">
        <v>22.677745999999999</v>
      </c>
      <c r="S14">
        <v>14.391832000000001</v>
      </c>
      <c r="T14">
        <v>0</v>
      </c>
      <c r="U14">
        <v>403.94554199999999</v>
      </c>
      <c r="V14">
        <v>13.316689</v>
      </c>
      <c r="W14">
        <v>35.990287000000002</v>
      </c>
      <c r="X14">
        <v>114.15085999999999</v>
      </c>
      <c r="Y14">
        <v>0</v>
      </c>
      <c r="Z14">
        <v>6.2899640000000003</v>
      </c>
      <c r="AA14">
        <v>0</v>
      </c>
      <c r="AB14">
        <v>0</v>
      </c>
      <c r="AC14">
        <v>0</v>
      </c>
      <c r="AD14">
        <v>0</v>
      </c>
      <c r="AE14">
        <v>1.8563730000000001</v>
      </c>
      <c r="AF14">
        <v>8.0843129999999999</v>
      </c>
      <c r="AG14">
        <v>42.237904999999998</v>
      </c>
      <c r="AH14">
        <v>0</v>
      </c>
      <c r="AI14">
        <v>0</v>
      </c>
      <c r="AJ14">
        <v>0</v>
      </c>
      <c r="AK14">
        <v>52.268104999999998</v>
      </c>
      <c r="AL14">
        <v>12.329516999999999</v>
      </c>
      <c r="AM14">
        <v>5.0918150000000004</v>
      </c>
      <c r="AN14">
        <v>0.77501799999999998</v>
      </c>
      <c r="AO14">
        <v>0</v>
      </c>
      <c r="AP14">
        <v>0</v>
      </c>
      <c r="AQ14">
        <v>0</v>
      </c>
      <c r="AR14">
        <v>40.466898999999998</v>
      </c>
      <c r="AS14">
        <v>16.868538999999998</v>
      </c>
      <c r="AT14">
        <v>19.291952999999999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1793.1423910000003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362.01438000000002</v>
      </c>
      <c r="L15">
        <v>231.02170000000001</v>
      </c>
      <c r="M15">
        <v>88.743200000000002</v>
      </c>
      <c r="N15">
        <v>113.943375</v>
      </c>
      <c r="O15">
        <v>58.530577999999998</v>
      </c>
      <c r="P15">
        <v>121.141702</v>
      </c>
      <c r="Q15">
        <v>7.714099</v>
      </c>
      <c r="R15">
        <v>22.677745999999999</v>
      </c>
      <c r="S15">
        <v>14.391832000000001</v>
      </c>
      <c r="T15">
        <v>0</v>
      </c>
      <c r="U15">
        <v>403.94554199999999</v>
      </c>
      <c r="V15">
        <v>13.316689</v>
      </c>
      <c r="W15">
        <v>35.990287000000002</v>
      </c>
      <c r="X15">
        <v>114.15085999999999</v>
      </c>
      <c r="Y15">
        <v>0</v>
      </c>
      <c r="Z15">
        <v>6.2899640000000003</v>
      </c>
      <c r="AA15">
        <v>0</v>
      </c>
      <c r="AB15">
        <v>0</v>
      </c>
      <c r="AC15">
        <v>0</v>
      </c>
      <c r="AD15">
        <v>0</v>
      </c>
      <c r="AE15">
        <v>1.8563730000000001</v>
      </c>
      <c r="AF15">
        <v>8.0843129999999999</v>
      </c>
      <c r="AG15">
        <v>42.237904999999998</v>
      </c>
      <c r="AH15">
        <v>0</v>
      </c>
      <c r="AI15">
        <v>0</v>
      </c>
      <c r="AJ15">
        <v>0</v>
      </c>
      <c r="AK15">
        <v>52.268104999999998</v>
      </c>
      <c r="AL15">
        <v>12.329516999999999</v>
      </c>
      <c r="AM15">
        <v>5.0918150000000004</v>
      </c>
      <c r="AN15">
        <v>0.77501799999999998</v>
      </c>
      <c r="AO15">
        <v>0</v>
      </c>
      <c r="AP15">
        <v>0</v>
      </c>
      <c r="AQ15">
        <v>0</v>
      </c>
      <c r="AR15">
        <v>31.947552000000002</v>
      </c>
      <c r="AS15">
        <v>16.868538999999998</v>
      </c>
      <c r="AT15">
        <v>19.291952999999999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1784.6230440000004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362.01438000000002</v>
      </c>
      <c r="L16">
        <v>231.02170000000001</v>
      </c>
      <c r="M16">
        <v>88.743200000000002</v>
      </c>
      <c r="N16">
        <v>113.943375</v>
      </c>
      <c r="O16">
        <v>58.530577999999998</v>
      </c>
      <c r="P16">
        <v>121.141702</v>
      </c>
      <c r="Q16">
        <v>7.714099</v>
      </c>
      <c r="R16">
        <v>22.677745999999999</v>
      </c>
      <c r="S16">
        <v>14.391832000000001</v>
      </c>
      <c r="T16">
        <v>0</v>
      </c>
      <c r="U16">
        <v>403.94554199999999</v>
      </c>
      <c r="V16">
        <v>13.316689</v>
      </c>
      <c r="W16">
        <v>35.990287000000002</v>
      </c>
      <c r="X16">
        <v>114.15085999999999</v>
      </c>
      <c r="Y16">
        <v>0</v>
      </c>
      <c r="Z16">
        <v>6.2899640000000003</v>
      </c>
      <c r="AA16">
        <v>0</v>
      </c>
      <c r="AB16">
        <v>0</v>
      </c>
      <c r="AC16">
        <v>0</v>
      </c>
      <c r="AD16">
        <v>0</v>
      </c>
      <c r="AE16">
        <v>1.8563730000000001</v>
      </c>
      <c r="AF16">
        <v>8.0843129999999999</v>
      </c>
      <c r="AG16">
        <v>42.237904999999998</v>
      </c>
      <c r="AH16">
        <v>0</v>
      </c>
      <c r="AI16">
        <v>0</v>
      </c>
      <c r="AJ16">
        <v>0</v>
      </c>
      <c r="AK16">
        <v>52.268104999999998</v>
      </c>
      <c r="AL16">
        <v>12.329516999999999</v>
      </c>
      <c r="AM16">
        <v>7.7148709999999996</v>
      </c>
      <c r="AN16">
        <v>0.77501799999999998</v>
      </c>
      <c r="AO16">
        <v>0</v>
      </c>
      <c r="AP16">
        <v>0</v>
      </c>
      <c r="AQ16">
        <v>0</v>
      </c>
      <c r="AR16">
        <v>31.947552000000002</v>
      </c>
      <c r="AS16">
        <v>16.868538999999998</v>
      </c>
      <c r="AT16">
        <v>16.976603999999998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1784.9307510000003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362.01438000000002</v>
      </c>
      <c r="L17">
        <v>231.02170000000001</v>
      </c>
      <c r="M17">
        <v>88.743200000000002</v>
      </c>
      <c r="N17">
        <v>113.943375</v>
      </c>
      <c r="O17">
        <v>58.530577999999998</v>
      </c>
      <c r="P17">
        <v>121.141702</v>
      </c>
      <c r="Q17">
        <v>7.714099</v>
      </c>
      <c r="R17">
        <v>22.677745999999999</v>
      </c>
      <c r="S17">
        <v>14.391832000000001</v>
      </c>
      <c r="T17">
        <v>0</v>
      </c>
      <c r="U17">
        <v>403.94554199999999</v>
      </c>
      <c r="V17">
        <v>13.316689</v>
      </c>
      <c r="W17">
        <v>35.990287000000002</v>
      </c>
      <c r="X17">
        <v>114.15085999999999</v>
      </c>
      <c r="Y17">
        <v>0</v>
      </c>
      <c r="Z17">
        <v>6.2899640000000003</v>
      </c>
      <c r="AA17">
        <v>0</v>
      </c>
      <c r="AB17">
        <v>0</v>
      </c>
      <c r="AC17">
        <v>0</v>
      </c>
      <c r="AD17">
        <v>0</v>
      </c>
      <c r="AE17">
        <v>1.8563730000000001</v>
      </c>
      <c r="AF17">
        <v>8.0843129999999999</v>
      </c>
      <c r="AG17">
        <v>42.237904999999998</v>
      </c>
      <c r="AH17">
        <v>0</v>
      </c>
      <c r="AI17">
        <v>0</v>
      </c>
      <c r="AJ17">
        <v>0</v>
      </c>
      <c r="AK17">
        <v>52.268104999999998</v>
      </c>
      <c r="AL17">
        <v>12.329516999999999</v>
      </c>
      <c r="AM17">
        <v>8.4863579999999992</v>
      </c>
      <c r="AN17">
        <v>0.77501799999999998</v>
      </c>
      <c r="AO17">
        <v>0</v>
      </c>
      <c r="AP17">
        <v>0</v>
      </c>
      <c r="AQ17">
        <v>0</v>
      </c>
      <c r="AR17">
        <v>31.947552000000002</v>
      </c>
      <c r="AS17">
        <v>16.868538999999998</v>
      </c>
      <c r="AT17">
        <v>17.669927999999999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1786.3955620000006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362.01438000000002</v>
      </c>
      <c r="L18">
        <v>231.02170000000001</v>
      </c>
      <c r="M18">
        <v>88.743200000000002</v>
      </c>
      <c r="N18">
        <v>113.943375</v>
      </c>
      <c r="O18">
        <v>58.530577999999998</v>
      </c>
      <c r="P18">
        <v>121.141702</v>
      </c>
      <c r="Q18">
        <v>7.714099</v>
      </c>
      <c r="R18">
        <v>22.677745999999999</v>
      </c>
      <c r="S18">
        <v>14.391832000000001</v>
      </c>
      <c r="T18">
        <v>0</v>
      </c>
      <c r="U18">
        <v>403.94554199999999</v>
      </c>
      <c r="V18">
        <v>13.316689</v>
      </c>
      <c r="W18">
        <v>35.990287000000002</v>
      </c>
      <c r="X18">
        <v>114.15085999999999</v>
      </c>
      <c r="Y18">
        <v>0</v>
      </c>
      <c r="Z18">
        <v>6.2899640000000003</v>
      </c>
      <c r="AA18">
        <v>0</v>
      </c>
      <c r="AB18">
        <v>0</v>
      </c>
      <c r="AC18">
        <v>0</v>
      </c>
      <c r="AD18">
        <v>0</v>
      </c>
      <c r="AE18">
        <v>1.8563730000000001</v>
      </c>
      <c r="AF18">
        <v>8.0843129999999999</v>
      </c>
      <c r="AG18">
        <v>42.237904999999998</v>
      </c>
      <c r="AH18">
        <v>0</v>
      </c>
      <c r="AI18">
        <v>0</v>
      </c>
      <c r="AJ18">
        <v>0</v>
      </c>
      <c r="AK18">
        <v>52.268104999999998</v>
      </c>
      <c r="AL18">
        <v>12.329516999999999</v>
      </c>
      <c r="AM18">
        <v>10.183629</v>
      </c>
      <c r="AN18">
        <v>0.77501799999999998</v>
      </c>
      <c r="AO18">
        <v>0</v>
      </c>
      <c r="AP18">
        <v>0</v>
      </c>
      <c r="AQ18">
        <v>0</v>
      </c>
      <c r="AR18">
        <v>31.947552000000002</v>
      </c>
      <c r="AS18">
        <v>16.868538999999998</v>
      </c>
      <c r="AT18">
        <v>17.007362000000001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1787.4302670000006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362.01438000000002</v>
      </c>
      <c r="L19">
        <v>231.02170000000001</v>
      </c>
      <c r="M19">
        <v>88.743200000000002</v>
      </c>
      <c r="N19">
        <v>113.943375</v>
      </c>
      <c r="O19">
        <v>58.530577999999998</v>
      </c>
      <c r="P19">
        <v>121.141702</v>
      </c>
      <c r="Q19">
        <v>7.714099</v>
      </c>
      <c r="R19">
        <v>22.677745999999999</v>
      </c>
      <c r="S19">
        <v>14.391832000000001</v>
      </c>
      <c r="T19">
        <v>0</v>
      </c>
      <c r="U19">
        <v>403.94554199999999</v>
      </c>
      <c r="V19">
        <v>13.316689</v>
      </c>
      <c r="W19">
        <v>29.840479999999999</v>
      </c>
      <c r="X19">
        <v>94.858860000000007</v>
      </c>
      <c r="Y19">
        <v>0</v>
      </c>
      <c r="Z19">
        <v>1.0610599999999999</v>
      </c>
      <c r="AA19">
        <v>0</v>
      </c>
      <c r="AB19">
        <v>0</v>
      </c>
      <c r="AC19">
        <v>0</v>
      </c>
      <c r="AD19">
        <v>0</v>
      </c>
      <c r="AE19">
        <v>1.8563730000000001</v>
      </c>
      <c r="AF19">
        <v>8.0843129999999999</v>
      </c>
      <c r="AG19">
        <v>42.237904999999998</v>
      </c>
      <c r="AH19">
        <v>0</v>
      </c>
      <c r="AI19">
        <v>0</v>
      </c>
      <c r="AJ19">
        <v>0</v>
      </c>
      <c r="AK19">
        <v>52.268104999999998</v>
      </c>
      <c r="AL19">
        <v>12.329516999999999</v>
      </c>
      <c r="AM19">
        <v>15.244585000000001</v>
      </c>
      <c r="AN19">
        <v>0.77501799999999998</v>
      </c>
      <c r="AO19">
        <v>0</v>
      </c>
      <c r="AP19">
        <v>0</v>
      </c>
      <c r="AQ19">
        <v>0</v>
      </c>
      <c r="AR19">
        <v>25.558042</v>
      </c>
      <c r="AS19">
        <v>14.273379</v>
      </c>
      <c r="AT19">
        <v>18.72146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1754.5499400000003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362.01438000000002</v>
      </c>
      <c r="L20">
        <v>231.02170000000001</v>
      </c>
      <c r="M20">
        <v>88.743200000000002</v>
      </c>
      <c r="N20">
        <v>113.943375</v>
      </c>
      <c r="O20">
        <v>58.530577999999998</v>
      </c>
      <c r="P20">
        <v>121.141702</v>
      </c>
      <c r="Q20">
        <v>7.714099</v>
      </c>
      <c r="R20">
        <v>22.677745999999999</v>
      </c>
      <c r="S20">
        <v>14.391832000000001</v>
      </c>
      <c r="T20">
        <v>0</v>
      </c>
      <c r="U20">
        <v>403.94554199999999</v>
      </c>
      <c r="V20">
        <v>13.316689</v>
      </c>
      <c r="W20">
        <v>29.840479999999999</v>
      </c>
      <c r="X20">
        <v>117.649418</v>
      </c>
      <c r="Y20">
        <v>0</v>
      </c>
      <c r="Z20">
        <v>1.0610599999999999</v>
      </c>
      <c r="AA20">
        <v>0</v>
      </c>
      <c r="AB20">
        <v>0</v>
      </c>
      <c r="AC20">
        <v>0</v>
      </c>
      <c r="AD20">
        <v>0</v>
      </c>
      <c r="AE20">
        <v>1.8563730000000001</v>
      </c>
      <c r="AF20">
        <v>8.0843129999999999</v>
      </c>
      <c r="AG20">
        <v>42.237904999999998</v>
      </c>
      <c r="AH20">
        <v>0</v>
      </c>
      <c r="AI20">
        <v>0</v>
      </c>
      <c r="AJ20">
        <v>0</v>
      </c>
      <c r="AK20">
        <v>52.268104999999998</v>
      </c>
      <c r="AL20">
        <v>12.329516999999999</v>
      </c>
      <c r="AM20">
        <v>15.244585000000001</v>
      </c>
      <c r="AN20">
        <v>0.77501799999999998</v>
      </c>
      <c r="AO20">
        <v>0</v>
      </c>
      <c r="AP20">
        <v>0</v>
      </c>
      <c r="AQ20">
        <v>0</v>
      </c>
      <c r="AR20">
        <v>25.558042</v>
      </c>
      <c r="AS20">
        <v>14.273379</v>
      </c>
      <c r="AT20">
        <v>19.153389000000001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1777.7724270000001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362.01438000000002</v>
      </c>
      <c r="L21">
        <v>231.02170000000001</v>
      </c>
      <c r="M21">
        <v>88.743200000000002</v>
      </c>
      <c r="N21">
        <v>113.943375</v>
      </c>
      <c r="O21">
        <v>58.530577999999998</v>
      </c>
      <c r="P21">
        <v>121.141702</v>
      </c>
      <c r="Q21">
        <v>7.714099</v>
      </c>
      <c r="R21">
        <v>22.677745999999999</v>
      </c>
      <c r="S21">
        <v>14.391832000000001</v>
      </c>
      <c r="T21">
        <v>0</v>
      </c>
      <c r="U21">
        <v>403.94554199999999</v>
      </c>
      <c r="V21">
        <v>18.459191000000001</v>
      </c>
      <c r="W21">
        <v>44.756552999999997</v>
      </c>
      <c r="X21">
        <v>142.047864</v>
      </c>
      <c r="Y21">
        <v>0</v>
      </c>
      <c r="Z21">
        <v>1.0610599999999999</v>
      </c>
      <c r="AA21">
        <v>0</v>
      </c>
      <c r="AB21">
        <v>0</v>
      </c>
      <c r="AC21">
        <v>0</v>
      </c>
      <c r="AD21">
        <v>0</v>
      </c>
      <c r="AE21">
        <v>1.8563730000000001</v>
      </c>
      <c r="AF21">
        <v>8.0843129999999999</v>
      </c>
      <c r="AG21">
        <v>42.237904999999998</v>
      </c>
      <c r="AH21">
        <v>0</v>
      </c>
      <c r="AI21">
        <v>0</v>
      </c>
      <c r="AJ21">
        <v>0</v>
      </c>
      <c r="AK21">
        <v>52.268104999999998</v>
      </c>
      <c r="AL21">
        <v>12.329516999999999</v>
      </c>
      <c r="AM21">
        <v>15.244585000000001</v>
      </c>
      <c r="AN21">
        <v>0.77501799999999998</v>
      </c>
      <c r="AO21">
        <v>0</v>
      </c>
      <c r="AP21">
        <v>0</v>
      </c>
      <c r="AQ21">
        <v>0</v>
      </c>
      <c r="AR21">
        <v>25.558042</v>
      </c>
      <c r="AS21">
        <v>14.273379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1822.3680119999997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362.01438000000002</v>
      </c>
      <c r="L22">
        <v>235.63576800000001</v>
      </c>
      <c r="M22">
        <v>88.743200000000002</v>
      </c>
      <c r="N22">
        <v>113.943375</v>
      </c>
      <c r="O22">
        <v>58.530577999999998</v>
      </c>
      <c r="P22">
        <v>121.141702</v>
      </c>
      <c r="Q22">
        <v>9.7799829999999996</v>
      </c>
      <c r="R22">
        <v>30.997333999999999</v>
      </c>
      <c r="S22">
        <v>19.379269000000001</v>
      </c>
      <c r="T22">
        <v>0</v>
      </c>
      <c r="U22">
        <v>403.94554199999999</v>
      </c>
      <c r="V22">
        <v>19.996158000000001</v>
      </c>
      <c r="W22">
        <v>44.756552999999997</v>
      </c>
      <c r="X22">
        <v>142.047864</v>
      </c>
      <c r="Y22">
        <v>0</v>
      </c>
      <c r="Z22">
        <v>1.0610599999999999</v>
      </c>
      <c r="AA22">
        <v>0</v>
      </c>
      <c r="AB22">
        <v>0</v>
      </c>
      <c r="AC22">
        <v>0</v>
      </c>
      <c r="AD22">
        <v>0</v>
      </c>
      <c r="AE22">
        <v>15.895500999999999</v>
      </c>
      <c r="AF22">
        <v>8.0843129999999999</v>
      </c>
      <c r="AG22">
        <v>42.237904999999998</v>
      </c>
      <c r="AH22">
        <v>0</v>
      </c>
      <c r="AI22">
        <v>0</v>
      </c>
      <c r="AJ22">
        <v>0</v>
      </c>
      <c r="AK22">
        <v>52.268104999999998</v>
      </c>
      <c r="AL22">
        <v>12.329516999999999</v>
      </c>
      <c r="AM22">
        <v>15.244585000000001</v>
      </c>
      <c r="AN22">
        <v>0.77501799999999998</v>
      </c>
      <c r="AO22">
        <v>0</v>
      </c>
      <c r="AP22">
        <v>0</v>
      </c>
      <c r="AQ22">
        <v>12.640117999999999</v>
      </c>
      <c r="AR22">
        <v>25.558042</v>
      </c>
      <c r="AS22">
        <v>14.273379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1870.5712019999999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410.24437999999998</v>
      </c>
      <c r="L23">
        <v>235.63576800000001</v>
      </c>
      <c r="M23">
        <v>88.743200000000002</v>
      </c>
      <c r="N23">
        <v>113.943375</v>
      </c>
      <c r="O23">
        <v>58.530577999999998</v>
      </c>
      <c r="P23">
        <v>121.141702</v>
      </c>
      <c r="Q23">
        <v>10.523785999999999</v>
      </c>
      <c r="R23">
        <v>35.228411999999999</v>
      </c>
      <c r="S23">
        <v>21.986706999999999</v>
      </c>
      <c r="T23">
        <v>0</v>
      </c>
      <c r="U23">
        <v>403.94554199999999</v>
      </c>
      <c r="V23">
        <v>19.996158000000001</v>
      </c>
      <c r="W23">
        <v>44.756552999999997</v>
      </c>
      <c r="X23">
        <v>142.047864</v>
      </c>
      <c r="Y23">
        <v>0</v>
      </c>
      <c r="Z23">
        <v>1.0610599999999999</v>
      </c>
      <c r="AA23">
        <v>0</v>
      </c>
      <c r="AB23">
        <v>0</v>
      </c>
      <c r="AC23">
        <v>0</v>
      </c>
      <c r="AD23">
        <v>0</v>
      </c>
      <c r="AE23">
        <v>15.895500999999999</v>
      </c>
      <c r="AF23">
        <v>8.0843129999999999</v>
      </c>
      <c r="AG23">
        <v>42.237904999999998</v>
      </c>
      <c r="AH23">
        <v>0</v>
      </c>
      <c r="AI23">
        <v>0</v>
      </c>
      <c r="AJ23">
        <v>0</v>
      </c>
      <c r="AK23">
        <v>52.268104999999998</v>
      </c>
      <c r="AL23">
        <v>2.24173</v>
      </c>
      <c r="AM23">
        <v>15.244585000000001</v>
      </c>
      <c r="AN23">
        <v>0.77501799999999998</v>
      </c>
      <c r="AO23">
        <v>0</v>
      </c>
      <c r="AP23">
        <v>0.49426100000000001</v>
      </c>
      <c r="AQ23">
        <v>12.640117999999999</v>
      </c>
      <c r="AR23">
        <v>25.558042</v>
      </c>
      <c r="AS23">
        <v>14.273379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1916.7899949999994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470.04957999999999</v>
      </c>
      <c r="L24">
        <v>235.63576800000001</v>
      </c>
      <c r="M24">
        <v>88.743200000000002</v>
      </c>
      <c r="N24">
        <v>113.943375</v>
      </c>
      <c r="O24">
        <v>58.530577999999998</v>
      </c>
      <c r="P24">
        <v>121.141702</v>
      </c>
      <c r="Q24">
        <v>10.523785999999999</v>
      </c>
      <c r="R24">
        <v>35.289698000000001</v>
      </c>
      <c r="S24">
        <v>21.986706999999999</v>
      </c>
      <c r="T24">
        <v>0</v>
      </c>
      <c r="U24">
        <v>403.94554199999999</v>
      </c>
      <c r="V24">
        <v>19.996158000000001</v>
      </c>
      <c r="W24">
        <v>44.756552999999997</v>
      </c>
      <c r="X24">
        <v>142.047864</v>
      </c>
      <c r="Y24">
        <v>0</v>
      </c>
      <c r="Z24">
        <v>1.0610599999999999</v>
      </c>
      <c r="AA24">
        <v>0</v>
      </c>
      <c r="AB24">
        <v>0</v>
      </c>
      <c r="AC24">
        <v>0</v>
      </c>
      <c r="AD24">
        <v>0</v>
      </c>
      <c r="AE24">
        <v>15.895500999999999</v>
      </c>
      <c r="AF24">
        <v>8.0843129999999999</v>
      </c>
      <c r="AG24">
        <v>42.237904999999998</v>
      </c>
      <c r="AH24">
        <v>0</v>
      </c>
      <c r="AI24">
        <v>0</v>
      </c>
      <c r="AJ24">
        <v>0</v>
      </c>
      <c r="AK24">
        <v>52.268104999999998</v>
      </c>
      <c r="AL24">
        <v>2.24173</v>
      </c>
      <c r="AM24">
        <v>15.244585000000001</v>
      </c>
      <c r="AN24">
        <v>0.77501799999999998</v>
      </c>
      <c r="AO24">
        <v>0</v>
      </c>
      <c r="AP24">
        <v>0.49426100000000001</v>
      </c>
      <c r="AQ24">
        <v>12.640117999999999</v>
      </c>
      <c r="AR24">
        <v>25.558042</v>
      </c>
      <c r="AS24">
        <v>14.273379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1976.6564809999998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541.42998</v>
      </c>
      <c r="L25">
        <v>256.85696799999999</v>
      </c>
      <c r="M25">
        <v>88.743200000000002</v>
      </c>
      <c r="N25">
        <v>113.943375</v>
      </c>
      <c r="O25">
        <v>58.530577999999998</v>
      </c>
      <c r="P25">
        <v>121.141702</v>
      </c>
      <c r="Q25">
        <v>10.523785999999999</v>
      </c>
      <c r="R25">
        <v>35.289698000000001</v>
      </c>
      <c r="S25">
        <v>25.45589</v>
      </c>
      <c r="T25">
        <v>0</v>
      </c>
      <c r="U25">
        <v>403.94554199999999</v>
      </c>
      <c r="V25">
        <v>19.996158000000001</v>
      </c>
      <c r="W25">
        <v>44.756552999999997</v>
      </c>
      <c r="X25">
        <v>142.047864</v>
      </c>
      <c r="Y25">
        <v>0</v>
      </c>
      <c r="Z25">
        <v>6.2899640000000003</v>
      </c>
      <c r="AA25">
        <v>0</v>
      </c>
      <c r="AB25">
        <v>0</v>
      </c>
      <c r="AC25">
        <v>0</v>
      </c>
      <c r="AD25">
        <v>0</v>
      </c>
      <c r="AE25">
        <v>15.895500999999999</v>
      </c>
      <c r="AF25">
        <v>8.0843129999999999</v>
      </c>
      <c r="AG25">
        <v>42.237904999999998</v>
      </c>
      <c r="AH25">
        <v>18.269524000000001</v>
      </c>
      <c r="AI25">
        <v>0</v>
      </c>
      <c r="AJ25">
        <v>0</v>
      </c>
      <c r="AK25">
        <v>52.268104999999998</v>
      </c>
      <c r="AL25">
        <v>2.24173</v>
      </c>
      <c r="AM25">
        <v>15.244585000000001</v>
      </c>
      <c r="AN25">
        <v>0.77501799999999998</v>
      </c>
      <c r="AO25">
        <v>0</v>
      </c>
      <c r="AP25">
        <v>0.49426100000000001</v>
      </c>
      <c r="AQ25">
        <v>12.640117999999999</v>
      </c>
      <c r="AR25">
        <v>25.558042</v>
      </c>
      <c r="AS25">
        <v>14.273379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2096.225692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580.88163799999995</v>
      </c>
      <c r="L26">
        <v>300.26396799999998</v>
      </c>
      <c r="M26">
        <v>88.743200000000002</v>
      </c>
      <c r="N26">
        <v>113.943375</v>
      </c>
      <c r="O26">
        <v>58.530577999999998</v>
      </c>
      <c r="P26">
        <v>121.141702</v>
      </c>
      <c r="Q26">
        <v>10.523785999999999</v>
      </c>
      <c r="R26">
        <v>35.289698000000001</v>
      </c>
      <c r="S26">
        <v>25.45589</v>
      </c>
      <c r="T26">
        <v>0</v>
      </c>
      <c r="U26">
        <v>403.94554199999999</v>
      </c>
      <c r="V26">
        <v>19.996158000000001</v>
      </c>
      <c r="W26">
        <v>44.756552999999997</v>
      </c>
      <c r="X26">
        <v>142.047864</v>
      </c>
      <c r="Y26">
        <v>0</v>
      </c>
      <c r="Z26">
        <v>6.2899640000000003</v>
      </c>
      <c r="AA26">
        <v>0</v>
      </c>
      <c r="AB26">
        <v>3.2145299999999999</v>
      </c>
      <c r="AC26">
        <v>0</v>
      </c>
      <c r="AD26">
        <v>0</v>
      </c>
      <c r="AE26">
        <v>15.895500999999999</v>
      </c>
      <c r="AF26">
        <v>16.168624999999999</v>
      </c>
      <c r="AG26">
        <v>42.237904999999998</v>
      </c>
      <c r="AH26">
        <v>36.539048000000001</v>
      </c>
      <c r="AI26">
        <v>0</v>
      </c>
      <c r="AJ26">
        <v>0</v>
      </c>
      <c r="AK26">
        <v>52.268104999999998</v>
      </c>
      <c r="AL26">
        <v>2.24173</v>
      </c>
      <c r="AM26">
        <v>15.244585000000001</v>
      </c>
      <c r="AN26">
        <v>0.77501799999999998</v>
      </c>
      <c r="AO26">
        <v>0</v>
      </c>
      <c r="AP26">
        <v>0.49426100000000001</v>
      </c>
      <c r="AQ26">
        <v>12.640117999999999</v>
      </c>
      <c r="AR26">
        <v>25.558042</v>
      </c>
      <c r="AS26">
        <v>14.273379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2208.6527159999996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580.88163799999995</v>
      </c>
      <c r="L27">
        <v>348.493968</v>
      </c>
      <c r="M27">
        <v>88.743200000000002</v>
      </c>
      <c r="N27">
        <v>113.943375</v>
      </c>
      <c r="O27">
        <v>58.530577999999998</v>
      </c>
      <c r="P27">
        <v>121.141702</v>
      </c>
      <c r="Q27">
        <v>10.523785999999999</v>
      </c>
      <c r="R27">
        <v>35.289698000000001</v>
      </c>
      <c r="S27">
        <v>25.45589</v>
      </c>
      <c r="T27">
        <v>0</v>
      </c>
      <c r="U27">
        <v>403.94554199999999</v>
      </c>
      <c r="V27">
        <v>19.996158000000001</v>
      </c>
      <c r="W27">
        <v>44.756552999999997</v>
      </c>
      <c r="X27">
        <v>142.047864</v>
      </c>
      <c r="Y27">
        <v>0</v>
      </c>
      <c r="Z27">
        <v>6.2899640000000003</v>
      </c>
      <c r="AA27">
        <v>0</v>
      </c>
      <c r="AB27">
        <v>6.4290589999999996</v>
      </c>
      <c r="AC27">
        <v>2.4566430000000001</v>
      </c>
      <c r="AD27">
        <v>0</v>
      </c>
      <c r="AE27">
        <v>15.895500999999999</v>
      </c>
      <c r="AF27">
        <v>24.252938</v>
      </c>
      <c r="AG27">
        <v>42.237904999999998</v>
      </c>
      <c r="AH27">
        <v>54.808571999999998</v>
      </c>
      <c r="AI27">
        <v>0</v>
      </c>
      <c r="AJ27">
        <v>0</v>
      </c>
      <c r="AK27">
        <v>52.268104999999998</v>
      </c>
      <c r="AL27">
        <v>12.329516999999999</v>
      </c>
      <c r="AM27">
        <v>15.244585000000001</v>
      </c>
      <c r="AN27">
        <v>0.77501799999999998</v>
      </c>
      <c r="AO27">
        <v>0</v>
      </c>
      <c r="AP27">
        <v>5.1897409999999997</v>
      </c>
      <c r="AQ27">
        <v>25.280237</v>
      </c>
      <c r="AR27">
        <v>19.168531000000002</v>
      </c>
      <c r="AS27">
        <v>14.273379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2309.9415999999997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584.74871900000005</v>
      </c>
      <c r="L28">
        <v>420.020601</v>
      </c>
      <c r="M28">
        <v>88.743200000000002</v>
      </c>
      <c r="N28">
        <v>113.943375</v>
      </c>
      <c r="O28">
        <v>58.530577999999998</v>
      </c>
      <c r="P28">
        <v>121.141702</v>
      </c>
      <c r="Q28">
        <v>10.523785999999999</v>
      </c>
      <c r="R28">
        <v>40.889490000000002</v>
      </c>
      <c r="S28">
        <v>25.45589</v>
      </c>
      <c r="T28">
        <v>0</v>
      </c>
      <c r="U28">
        <v>403.94554199999999</v>
      </c>
      <c r="V28">
        <v>19.996158000000001</v>
      </c>
      <c r="W28">
        <v>44.756552999999997</v>
      </c>
      <c r="X28">
        <v>142.047864</v>
      </c>
      <c r="Y28">
        <v>0</v>
      </c>
      <c r="Z28">
        <v>18.869890999999999</v>
      </c>
      <c r="AA28">
        <v>9.8302390000000006</v>
      </c>
      <c r="AB28">
        <v>38.111462000000003</v>
      </c>
      <c r="AC28">
        <v>28.033985000000001</v>
      </c>
      <c r="AD28">
        <v>0</v>
      </c>
      <c r="AE28">
        <v>31.791001000000001</v>
      </c>
      <c r="AF28">
        <v>30.435058999999999</v>
      </c>
      <c r="AG28">
        <v>42.237904999999998</v>
      </c>
      <c r="AH28">
        <v>73.078096000000002</v>
      </c>
      <c r="AI28">
        <v>0</v>
      </c>
      <c r="AJ28">
        <v>0</v>
      </c>
      <c r="AK28">
        <v>52.268104999999998</v>
      </c>
      <c r="AL28">
        <v>54.361961999999998</v>
      </c>
      <c r="AM28">
        <v>15.244585000000001</v>
      </c>
      <c r="AN28">
        <v>0.77501799999999998</v>
      </c>
      <c r="AO28">
        <v>0</v>
      </c>
      <c r="AP28">
        <v>5.1897409999999997</v>
      </c>
      <c r="AQ28">
        <v>37.920355000000001</v>
      </c>
      <c r="AR28">
        <v>19.168531000000002</v>
      </c>
      <c r="AS28">
        <v>14.273379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2565.6247249999997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655.14667399999996</v>
      </c>
      <c r="L29">
        <v>420.020601</v>
      </c>
      <c r="M29">
        <v>88.743200000000002</v>
      </c>
      <c r="N29">
        <v>113.943375</v>
      </c>
      <c r="O29">
        <v>58.530577999999998</v>
      </c>
      <c r="P29">
        <v>121.141702</v>
      </c>
      <c r="Q29">
        <v>10.523785999999999</v>
      </c>
      <c r="R29">
        <v>40.889490000000002</v>
      </c>
      <c r="S29">
        <v>25.45589</v>
      </c>
      <c r="T29">
        <v>0</v>
      </c>
      <c r="U29">
        <v>403.94554199999999</v>
      </c>
      <c r="V29">
        <v>19.996158000000001</v>
      </c>
      <c r="W29">
        <v>44.756552999999997</v>
      </c>
      <c r="X29">
        <v>142.047864</v>
      </c>
      <c r="Y29">
        <v>0</v>
      </c>
      <c r="Z29">
        <v>18.869890999999999</v>
      </c>
      <c r="AA29">
        <v>11.43051</v>
      </c>
      <c r="AB29">
        <v>38.111462000000003</v>
      </c>
      <c r="AC29">
        <v>28.033985000000001</v>
      </c>
      <c r="AD29">
        <v>7.6454199999999997</v>
      </c>
      <c r="AE29">
        <v>31.791001000000001</v>
      </c>
      <c r="AF29">
        <v>30.435058999999999</v>
      </c>
      <c r="AG29">
        <v>42.237904999999998</v>
      </c>
      <c r="AH29">
        <v>73.078096000000002</v>
      </c>
      <c r="AI29">
        <v>0</v>
      </c>
      <c r="AJ29">
        <v>0</v>
      </c>
      <c r="AK29">
        <v>52.268104999999998</v>
      </c>
      <c r="AL29">
        <v>54.361961999999998</v>
      </c>
      <c r="AM29">
        <v>15.244585000000001</v>
      </c>
      <c r="AN29">
        <v>0.77501799999999998</v>
      </c>
      <c r="AO29">
        <v>0</v>
      </c>
      <c r="AP29">
        <v>5.1897409999999997</v>
      </c>
      <c r="AQ29">
        <v>37.920355000000001</v>
      </c>
      <c r="AR29">
        <v>19.168531000000002</v>
      </c>
      <c r="AS29">
        <v>14.273379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2645.2683709999997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655.14667399999996</v>
      </c>
      <c r="L30">
        <v>420.020601</v>
      </c>
      <c r="M30">
        <v>88.743200000000002</v>
      </c>
      <c r="N30">
        <v>113.943375</v>
      </c>
      <c r="O30">
        <v>58.530577999999998</v>
      </c>
      <c r="P30">
        <v>121.141702</v>
      </c>
      <c r="Q30">
        <v>10.523785999999999</v>
      </c>
      <c r="R30">
        <v>40.889490000000002</v>
      </c>
      <c r="S30">
        <v>25.45589</v>
      </c>
      <c r="T30">
        <v>0</v>
      </c>
      <c r="U30">
        <v>403.94554199999999</v>
      </c>
      <c r="V30">
        <v>19.996158000000001</v>
      </c>
      <c r="W30">
        <v>44.756552999999997</v>
      </c>
      <c r="X30">
        <v>142.047864</v>
      </c>
      <c r="Y30">
        <v>0</v>
      </c>
      <c r="Z30">
        <v>18.869890999999999</v>
      </c>
      <c r="AA30">
        <v>24.385088</v>
      </c>
      <c r="AB30">
        <v>38.111462000000003</v>
      </c>
      <c r="AC30">
        <v>28.033985000000001</v>
      </c>
      <c r="AD30">
        <v>15.800534000000001</v>
      </c>
      <c r="AE30">
        <v>31.791001000000001</v>
      </c>
      <c r="AF30">
        <v>30.435058999999999</v>
      </c>
      <c r="AG30">
        <v>42.237904999999998</v>
      </c>
      <c r="AH30">
        <v>112.814311</v>
      </c>
      <c r="AI30">
        <v>0</v>
      </c>
      <c r="AJ30">
        <v>0</v>
      </c>
      <c r="AK30">
        <v>52.268104999999998</v>
      </c>
      <c r="AL30">
        <v>54.361961999999998</v>
      </c>
      <c r="AM30">
        <v>15.244585000000001</v>
      </c>
      <c r="AN30">
        <v>0.77501799999999998</v>
      </c>
      <c r="AO30">
        <v>0</v>
      </c>
      <c r="AP30">
        <v>5.1897409999999997</v>
      </c>
      <c r="AQ30">
        <v>37.920355000000001</v>
      </c>
      <c r="AR30">
        <v>40.466898999999998</v>
      </c>
      <c r="AS30">
        <v>14.273379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2727.4126459999998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655.14667399999996</v>
      </c>
      <c r="L31">
        <v>420.020601</v>
      </c>
      <c r="M31">
        <v>88.743200000000002</v>
      </c>
      <c r="N31">
        <v>113.943375</v>
      </c>
      <c r="O31">
        <v>58.530577999999998</v>
      </c>
      <c r="P31">
        <v>121.141702</v>
      </c>
      <c r="Q31">
        <v>10.523785999999999</v>
      </c>
      <c r="R31">
        <v>40.889490000000002</v>
      </c>
      <c r="S31">
        <v>25.45589</v>
      </c>
      <c r="T31">
        <v>0</v>
      </c>
      <c r="U31">
        <v>403.94554199999999</v>
      </c>
      <c r="V31">
        <v>19.996158000000001</v>
      </c>
      <c r="W31">
        <v>44.756552999999997</v>
      </c>
      <c r="X31">
        <v>142.047864</v>
      </c>
      <c r="Y31">
        <v>0</v>
      </c>
      <c r="Z31">
        <v>18.869890999999999</v>
      </c>
      <c r="AA31">
        <v>40.656038000000002</v>
      </c>
      <c r="AB31">
        <v>38.111462000000003</v>
      </c>
      <c r="AC31">
        <v>28.033985000000001</v>
      </c>
      <c r="AD31">
        <v>26.437861000000002</v>
      </c>
      <c r="AE31">
        <v>31.791001000000001</v>
      </c>
      <c r="AF31">
        <v>30.435058999999999</v>
      </c>
      <c r="AG31">
        <v>42.237904999999998</v>
      </c>
      <c r="AH31">
        <v>112.814311</v>
      </c>
      <c r="AI31">
        <v>0</v>
      </c>
      <c r="AJ31">
        <v>0</v>
      </c>
      <c r="AK31">
        <v>52.268104999999998</v>
      </c>
      <c r="AL31">
        <v>54.361961999999998</v>
      </c>
      <c r="AM31">
        <v>15.244585000000001</v>
      </c>
      <c r="AN31">
        <v>0.77501799999999998</v>
      </c>
      <c r="AO31">
        <v>0</v>
      </c>
      <c r="AP31">
        <v>5.1897409999999997</v>
      </c>
      <c r="AQ31">
        <v>37.920355000000001</v>
      </c>
      <c r="AR31">
        <v>40.466898999999998</v>
      </c>
      <c r="AS31">
        <v>15.570959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2755.6185029999997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655.14667399999996</v>
      </c>
      <c r="L32">
        <v>420.020601</v>
      </c>
      <c r="M32">
        <v>88.743200000000002</v>
      </c>
      <c r="N32">
        <v>113.943375</v>
      </c>
      <c r="O32">
        <v>58.530577999999998</v>
      </c>
      <c r="P32">
        <v>121.141702</v>
      </c>
      <c r="Q32">
        <v>10.523785999999999</v>
      </c>
      <c r="R32">
        <v>40.889490000000002</v>
      </c>
      <c r="S32">
        <v>25.45589</v>
      </c>
      <c r="T32">
        <v>0</v>
      </c>
      <c r="U32">
        <v>403.94554199999999</v>
      </c>
      <c r="V32">
        <v>19.996158000000001</v>
      </c>
      <c r="W32">
        <v>44.756552999999997</v>
      </c>
      <c r="X32">
        <v>142.047864</v>
      </c>
      <c r="Y32">
        <v>0</v>
      </c>
      <c r="Z32">
        <v>18.869890999999999</v>
      </c>
      <c r="AA32">
        <v>40.656038000000002</v>
      </c>
      <c r="AB32">
        <v>38.111462000000003</v>
      </c>
      <c r="AC32">
        <v>28.033985000000001</v>
      </c>
      <c r="AD32">
        <v>26.437861000000002</v>
      </c>
      <c r="AE32">
        <v>31.791001000000001</v>
      </c>
      <c r="AF32">
        <v>30.435058999999999</v>
      </c>
      <c r="AG32">
        <v>42.237904999999998</v>
      </c>
      <c r="AH32">
        <v>112.814311</v>
      </c>
      <c r="AI32">
        <v>0</v>
      </c>
      <c r="AJ32">
        <v>0</v>
      </c>
      <c r="AK32">
        <v>52.268104999999998</v>
      </c>
      <c r="AL32">
        <v>54.361961999999998</v>
      </c>
      <c r="AM32">
        <v>15.244585000000001</v>
      </c>
      <c r="AN32">
        <v>0.77501799999999998</v>
      </c>
      <c r="AO32">
        <v>0</v>
      </c>
      <c r="AP32">
        <v>5.1897409999999997</v>
      </c>
      <c r="AQ32">
        <v>37.920355000000001</v>
      </c>
      <c r="AR32">
        <v>25.558042</v>
      </c>
      <c r="AS32">
        <v>15.570959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2740.7096459999998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655.14667399999996</v>
      </c>
      <c r="L33">
        <v>420.020601</v>
      </c>
      <c r="M33">
        <v>88.743200000000002</v>
      </c>
      <c r="N33">
        <v>113.943375</v>
      </c>
      <c r="O33">
        <v>58.530577999999998</v>
      </c>
      <c r="P33">
        <v>121.141702</v>
      </c>
      <c r="Q33">
        <v>10.523785999999999</v>
      </c>
      <c r="R33">
        <v>40.889490000000002</v>
      </c>
      <c r="S33">
        <v>25.45589</v>
      </c>
      <c r="T33">
        <v>0</v>
      </c>
      <c r="U33">
        <v>403.94554199999999</v>
      </c>
      <c r="V33">
        <v>19.996158000000001</v>
      </c>
      <c r="W33">
        <v>44.756552999999997</v>
      </c>
      <c r="X33">
        <v>142.047864</v>
      </c>
      <c r="Y33">
        <v>0</v>
      </c>
      <c r="Z33">
        <v>12.579927</v>
      </c>
      <c r="AA33">
        <v>40.656038000000002</v>
      </c>
      <c r="AB33">
        <v>38.111462000000003</v>
      </c>
      <c r="AC33">
        <v>28.033985000000001</v>
      </c>
      <c r="AD33">
        <v>26.437861000000002</v>
      </c>
      <c r="AE33">
        <v>31.791001000000001</v>
      </c>
      <c r="AF33">
        <v>30.435058999999999</v>
      </c>
      <c r="AG33">
        <v>42.237904999999998</v>
      </c>
      <c r="AH33">
        <v>112.814311</v>
      </c>
      <c r="AI33">
        <v>0</v>
      </c>
      <c r="AJ33">
        <v>0</v>
      </c>
      <c r="AK33">
        <v>52.268104999999998</v>
      </c>
      <c r="AL33">
        <v>54.361961999999998</v>
      </c>
      <c r="AM33">
        <v>15.244585000000001</v>
      </c>
      <c r="AN33">
        <v>0.77501799999999998</v>
      </c>
      <c r="AO33">
        <v>0</v>
      </c>
      <c r="AP33">
        <v>0</v>
      </c>
      <c r="AQ33">
        <v>37.920355000000001</v>
      </c>
      <c r="AR33">
        <v>25.558042</v>
      </c>
      <c r="AS33">
        <v>15.570959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2729.2299410000001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655.14667399999996</v>
      </c>
      <c r="L34">
        <v>420.020601</v>
      </c>
      <c r="M34">
        <v>88.743200000000002</v>
      </c>
      <c r="N34">
        <v>113.943375</v>
      </c>
      <c r="O34">
        <v>58.530577999999998</v>
      </c>
      <c r="P34">
        <v>121.141702</v>
      </c>
      <c r="Q34">
        <v>10.523785999999999</v>
      </c>
      <c r="R34">
        <v>40.889490000000002</v>
      </c>
      <c r="S34">
        <v>25.45589</v>
      </c>
      <c r="T34">
        <v>0</v>
      </c>
      <c r="U34">
        <v>403.94554199999999</v>
      </c>
      <c r="V34">
        <v>19.996158000000001</v>
      </c>
      <c r="W34">
        <v>44.756552999999997</v>
      </c>
      <c r="X34">
        <v>142.047864</v>
      </c>
      <c r="Y34">
        <v>0</v>
      </c>
      <c r="Z34">
        <v>0</v>
      </c>
      <c r="AA34">
        <v>40.656038000000002</v>
      </c>
      <c r="AB34">
        <v>3.2145299999999999</v>
      </c>
      <c r="AC34">
        <v>1.2283219999999999</v>
      </c>
      <c r="AD34">
        <v>26.437861000000002</v>
      </c>
      <c r="AE34">
        <v>31.791001000000001</v>
      </c>
      <c r="AF34">
        <v>16.168624999999999</v>
      </c>
      <c r="AG34">
        <v>42.237904999999998</v>
      </c>
      <c r="AH34">
        <v>112.814311</v>
      </c>
      <c r="AI34">
        <v>0</v>
      </c>
      <c r="AJ34">
        <v>0</v>
      </c>
      <c r="AK34">
        <v>52.268104999999998</v>
      </c>
      <c r="AL34">
        <v>12.329516999999999</v>
      </c>
      <c r="AM34">
        <v>15.244585000000001</v>
      </c>
      <c r="AN34">
        <v>0.77501799999999998</v>
      </c>
      <c r="AO34">
        <v>0</v>
      </c>
      <c r="AP34">
        <v>0</v>
      </c>
      <c r="AQ34">
        <v>37.920355000000001</v>
      </c>
      <c r="AR34">
        <v>25.558042</v>
      </c>
      <c r="AS34">
        <v>15.570959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2598.6485400000001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655.14667399999996</v>
      </c>
      <c r="L35">
        <v>420.020601</v>
      </c>
      <c r="M35">
        <v>88.743200000000002</v>
      </c>
      <c r="N35">
        <v>113.943375</v>
      </c>
      <c r="O35">
        <v>58.530577999999998</v>
      </c>
      <c r="P35">
        <v>121.141702</v>
      </c>
      <c r="Q35">
        <v>10.523785999999999</v>
      </c>
      <c r="R35">
        <v>40.889490000000002</v>
      </c>
      <c r="S35">
        <v>25.45589</v>
      </c>
      <c r="T35">
        <v>0</v>
      </c>
      <c r="U35">
        <v>403.94554199999999</v>
      </c>
      <c r="V35">
        <v>19.996158000000001</v>
      </c>
      <c r="W35">
        <v>44.756552999999997</v>
      </c>
      <c r="X35">
        <v>142.047864</v>
      </c>
      <c r="Y35">
        <v>0</v>
      </c>
      <c r="Z35">
        <v>0</v>
      </c>
      <c r="AA35">
        <v>27.104025</v>
      </c>
      <c r="AB35">
        <v>0</v>
      </c>
      <c r="AC35">
        <v>0</v>
      </c>
      <c r="AD35">
        <v>17.625240999999999</v>
      </c>
      <c r="AE35">
        <v>15.895500999999999</v>
      </c>
      <c r="AF35">
        <v>8.0843129999999999</v>
      </c>
      <c r="AG35">
        <v>42.237904999999998</v>
      </c>
      <c r="AH35">
        <v>112.814311</v>
      </c>
      <c r="AI35">
        <v>0</v>
      </c>
      <c r="AJ35">
        <v>0</v>
      </c>
      <c r="AK35">
        <v>52.268104999999998</v>
      </c>
      <c r="AL35">
        <v>2.24173</v>
      </c>
      <c r="AM35">
        <v>15.244585000000001</v>
      </c>
      <c r="AN35">
        <v>0.77501799999999998</v>
      </c>
      <c r="AO35">
        <v>0</v>
      </c>
      <c r="AP35">
        <v>0</v>
      </c>
      <c r="AQ35">
        <v>37.920355000000001</v>
      </c>
      <c r="AR35">
        <v>25.558042</v>
      </c>
      <c r="AS35">
        <v>15.570959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2537.7734560000004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655.14667399999996</v>
      </c>
      <c r="L36">
        <v>420.020601</v>
      </c>
      <c r="M36">
        <v>88.743200000000002</v>
      </c>
      <c r="N36">
        <v>113.943375</v>
      </c>
      <c r="O36">
        <v>58.530577999999998</v>
      </c>
      <c r="P36">
        <v>121.141702</v>
      </c>
      <c r="Q36">
        <v>10.523785999999999</v>
      </c>
      <c r="R36">
        <v>40.889490000000002</v>
      </c>
      <c r="S36">
        <v>25.45589</v>
      </c>
      <c r="T36">
        <v>0</v>
      </c>
      <c r="U36">
        <v>403.94554199999999</v>
      </c>
      <c r="V36">
        <v>19.996158000000001</v>
      </c>
      <c r="W36">
        <v>44.756552999999997</v>
      </c>
      <c r="X36">
        <v>142.047864</v>
      </c>
      <c r="Y36">
        <v>0</v>
      </c>
      <c r="Z36">
        <v>0</v>
      </c>
      <c r="AA36">
        <v>11.43051</v>
      </c>
      <c r="AB36">
        <v>0</v>
      </c>
      <c r="AC36">
        <v>0</v>
      </c>
      <c r="AD36">
        <v>8.8126200000000008</v>
      </c>
      <c r="AE36">
        <v>15.895500999999999</v>
      </c>
      <c r="AF36">
        <v>8.0843129999999999</v>
      </c>
      <c r="AG36">
        <v>42.237904999999998</v>
      </c>
      <c r="AH36">
        <v>73.078096000000002</v>
      </c>
      <c r="AI36">
        <v>0</v>
      </c>
      <c r="AJ36">
        <v>0</v>
      </c>
      <c r="AK36">
        <v>52.268104999999998</v>
      </c>
      <c r="AL36">
        <v>2.24173</v>
      </c>
      <c r="AM36">
        <v>15.244585000000001</v>
      </c>
      <c r="AN36">
        <v>0.77501799999999998</v>
      </c>
      <c r="AO36">
        <v>0</v>
      </c>
      <c r="AP36">
        <v>0</v>
      </c>
      <c r="AQ36">
        <v>37.920355000000001</v>
      </c>
      <c r="AR36">
        <v>25.558042</v>
      </c>
      <c r="AS36">
        <v>15.570959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2473.5511050000005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655.14667399999996</v>
      </c>
      <c r="L37">
        <v>420.020601</v>
      </c>
      <c r="M37">
        <v>88.743200000000002</v>
      </c>
      <c r="N37">
        <v>113.943375</v>
      </c>
      <c r="O37">
        <v>58.530577999999998</v>
      </c>
      <c r="P37">
        <v>121.141702</v>
      </c>
      <c r="Q37">
        <v>10.523785999999999</v>
      </c>
      <c r="R37">
        <v>40.889490000000002</v>
      </c>
      <c r="S37">
        <v>25.45589</v>
      </c>
      <c r="T37">
        <v>0</v>
      </c>
      <c r="U37">
        <v>403.94554199999999</v>
      </c>
      <c r="V37">
        <v>19.996158000000001</v>
      </c>
      <c r="W37">
        <v>44.756552999999997</v>
      </c>
      <c r="X37">
        <v>142.047864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7.6454199999999997</v>
      </c>
      <c r="AE37">
        <v>15.895500999999999</v>
      </c>
      <c r="AF37">
        <v>8.0843129999999999</v>
      </c>
      <c r="AG37">
        <v>42.237904999999998</v>
      </c>
      <c r="AH37">
        <v>54.808571999999998</v>
      </c>
      <c r="AI37">
        <v>0</v>
      </c>
      <c r="AJ37">
        <v>0</v>
      </c>
      <c r="AK37">
        <v>52.268104999999998</v>
      </c>
      <c r="AL37">
        <v>2.24173</v>
      </c>
      <c r="AM37">
        <v>15.244585000000001</v>
      </c>
      <c r="AN37">
        <v>0.77501799999999998</v>
      </c>
      <c r="AO37">
        <v>0</v>
      </c>
      <c r="AP37">
        <v>0</v>
      </c>
      <c r="AQ37">
        <v>37.920355000000001</v>
      </c>
      <c r="AR37">
        <v>25.558042</v>
      </c>
      <c r="AS37">
        <v>15.570959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2442.6838709999997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655.14667399999996</v>
      </c>
      <c r="L38">
        <v>420.020601</v>
      </c>
      <c r="M38">
        <v>88.743200000000002</v>
      </c>
      <c r="N38">
        <v>113.943375</v>
      </c>
      <c r="O38">
        <v>58.530577999999998</v>
      </c>
      <c r="P38">
        <v>121.141702</v>
      </c>
      <c r="Q38">
        <v>10.523785999999999</v>
      </c>
      <c r="R38">
        <v>40.889490000000002</v>
      </c>
      <c r="S38">
        <v>25.45589</v>
      </c>
      <c r="T38">
        <v>0</v>
      </c>
      <c r="U38">
        <v>403.94554199999999</v>
      </c>
      <c r="V38">
        <v>19.996158000000001</v>
      </c>
      <c r="W38">
        <v>44.756552999999997</v>
      </c>
      <c r="X38">
        <v>142.047864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15.895500999999999</v>
      </c>
      <c r="AF38">
        <v>8.0843129999999999</v>
      </c>
      <c r="AG38">
        <v>42.237904999999998</v>
      </c>
      <c r="AH38">
        <v>18.269524000000001</v>
      </c>
      <c r="AI38">
        <v>0</v>
      </c>
      <c r="AJ38">
        <v>0</v>
      </c>
      <c r="AK38">
        <v>52.268104999999998</v>
      </c>
      <c r="AL38">
        <v>2.24173</v>
      </c>
      <c r="AM38">
        <v>15.244585000000001</v>
      </c>
      <c r="AN38">
        <v>0.77501799999999998</v>
      </c>
      <c r="AO38">
        <v>0</v>
      </c>
      <c r="AP38">
        <v>0</v>
      </c>
      <c r="AQ38">
        <v>37.920355000000001</v>
      </c>
      <c r="AR38">
        <v>25.558042</v>
      </c>
      <c r="AS38">
        <v>15.570959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2398.4994029999998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655.14667399999996</v>
      </c>
      <c r="L39">
        <v>420.020601</v>
      </c>
      <c r="M39">
        <v>88.743200000000002</v>
      </c>
      <c r="N39">
        <v>113.943375</v>
      </c>
      <c r="O39">
        <v>58.530577999999998</v>
      </c>
      <c r="P39">
        <v>121.141702</v>
      </c>
      <c r="Q39">
        <v>10.523785999999999</v>
      </c>
      <c r="R39">
        <v>40.889490000000002</v>
      </c>
      <c r="S39">
        <v>25.45589</v>
      </c>
      <c r="T39">
        <v>0</v>
      </c>
      <c r="U39">
        <v>403.94554199999999</v>
      </c>
      <c r="V39">
        <v>19.996158000000001</v>
      </c>
      <c r="W39">
        <v>44.756552999999997</v>
      </c>
      <c r="X39">
        <v>142.047864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15.895500999999999</v>
      </c>
      <c r="AF39">
        <v>8.0843129999999999</v>
      </c>
      <c r="AG39">
        <v>42.237904999999998</v>
      </c>
      <c r="AH39">
        <v>0</v>
      </c>
      <c r="AI39">
        <v>0</v>
      </c>
      <c r="AJ39">
        <v>0</v>
      </c>
      <c r="AK39">
        <v>52.268104999999998</v>
      </c>
      <c r="AL39">
        <v>2.24173</v>
      </c>
      <c r="AM39">
        <v>10.183629</v>
      </c>
      <c r="AN39">
        <v>0.77501799999999998</v>
      </c>
      <c r="AO39">
        <v>0</v>
      </c>
      <c r="AP39">
        <v>0</v>
      </c>
      <c r="AQ39">
        <v>37.920355000000001</v>
      </c>
      <c r="AR39">
        <v>19.168531000000002</v>
      </c>
      <c r="AS39">
        <v>15.570959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2368.7794119999999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655.14667399999996</v>
      </c>
      <c r="L40">
        <v>420.020601</v>
      </c>
      <c r="M40">
        <v>88.743200000000002</v>
      </c>
      <c r="N40">
        <v>113.943375</v>
      </c>
      <c r="O40">
        <v>58.530577999999998</v>
      </c>
      <c r="P40">
        <v>121.141702</v>
      </c>
      <c r="Q40">
        <v>10.523785999999999</v>
      </c>
      <c r="R40">
        <v>40.889490000000002</v>
      </c>
      <c r="S40">
        <v>25.45589</v>
      </c>
      <c r="T40">
        <v>0</v>
      </c>
      <c r="U40">
        <v>403.94554199999999</v>
      </c>
      <c r="V40">
        <v>19.996158000000001</v>
      </c>
      <c r="W40">
        <v>44.756552999999997</v>
      </c>
      <c r="X40">
        <v>142.047864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15.895500999999999</v>
      </c>
      <c r="AF40">
        <v>8.0843129999999999</v>
      </c>
      <c r="AG40">
        <v>42.237904999999998</v>
      </c>
      <c r="AH40">
        <v>0</v>
      </c>
      <c r="AI40">
        <v>0</v>
      </c>
      <c r="AJ40">
        <v>0</v>
      </c>
      <c r="AK40">
        <v>52.268104999999998</v>
      </c>
      <c r="AL40">
        <v>2.24173</v>
      </c>
      <c r="AM40">
        <v>10.183629</v>
      </c>
      <c r="AN40">
        <v>0.77501799999999998</v>
      </c>
      <c r="AO40">
        <v>0</v>
      </c>
      <c r="AP40">
        <v>0</v>
      </c>
      <c r="AQ40">
        <v>37.920355000000001</v>
      </c>
      <c r="AR40">
        <v>19.168531000000002</v>
      </c>
      <c r="AS40">
        <v>15.570959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2368.7794119999999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655.14667399999996</v>
      </c>
      <c r="L41">
        <v>420.020601</v>
      </c>
      <c r="M41">
        <v>88.743200000000002</v>
      </c>
      <c r="N41">
        <v>113.943375</v>
      </c>
      <c r="O41">
        <v>58.530577999999998</v>
      </c>
      <c r="P41">
        <v>121.141702</v>
      </c>
      <c r="Q41">
        <v>10.523785999999999</v>
      </c>
      <c r="R41">
        <v>40.889490000000002</v>
      </c>
      <c r="S41">
        <v>25.45589</v>
      </c>
      <c r="T41">
        <v>0</v>
      </c>
      <c r="U41">
        <v>403.94554199999999</v>
      </c>
      <c r="V41">
        <v>19.996158000000001</v>
      </c>
      <c r="W41">
        <v>44.756552999999997</v>
      </c>
      <c r="X41">
        <v>142.047864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15.895500999999999</v>
      </c>
      <c r="AF41">
        <v>8.0843129999999999</v>
      </c>
      <c r="AG41">
        <v>42.237904999999998</v>
      </c>
      <c r="AH41">
        <v>0</v>
      </c>
      <c r="AI41">
        <v>0</v>
      </c>
      <c r="AJ41">
        <v>0</v>
      </c>
      <c r="AK41">
        <v>52.268104999999998</v>
      </c>
      <c r="AL41">
        <v>2.24173</v>
      </c>
      <c r="AM41">
        <v>10.183629</v>
      </c>
      <c r="AN41">
        <v>0.77501799999999998</v>
      </c>
      <c r="AO41">
        <v>0</v>
      </c>
      <c r="AP41">
        <v>0</v>
      </c>
      <c r="AQ41">
        <v>37.920355000000001</v>
      </c>
      <c r="AR41">
        <v>19.168531000000002</v>
      </c>
      <c r="AS41">
        <v>30.768215000000001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2383.9766679999998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655.14667399999996</v>
      </c>
      <c r="L42">
        <v>420.020601</v>
      </c>
      <c r="M42">
        <v>88.743200000000002</v>
      </c>
      <c r="N42">
        <v>113.943375</v>
      </c>
      <c r="O42">
        <v>58.530577999999998</v>
      </c>
      <c r="P42">
        <v>121.141702</v>
      </c>
      <c r="Q42">
        <v>10.523785999999999</v>
      </c>
      <c r="R42">
        <v>40.889490000000002</v>
      </c>
      <c r="S42">
        <v>25.45589</v>
      </c>
      <c r="T42">
        <v>0</v>
      </c>
      <c r="U42">
        <v>403.94554199999999</v>
      </c>
      <c r="V42">
        <v>19.996158000000001</v>
      </c>
      <c r="W42">
        <v>44.756552999999997</v>
      </c>
      <c r="X42">
        <v>142.047864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15.895500999999999</v>
      </c>
      <c r="AF42">
        <v>8.0843129999999999</v>
      </c>
      <c r="AG42">
        <v>42.237904999999998</v>
      </c>
      <c r="AH42">
        <v>0</v>
      </c>
      <c r="AI42">
        <v>0</v>
      </c>
      <c r="AJ42">
        <v>0</v>
      </c>
      <c r="AK42">
        <v>52.268104999999998</v>
      </c>
      <c r="AL42">
        <v>2.24173</v>
      </c>
      <c r="AM42">
        <v>10.183629</v>
      </c>
      <c r="AN42">
        <v>0.77501799999999998</v>
      </c>
      <c r="AO42">
        <v>0</v>
      </c>
      <c r="AP42">
        <v>0</v>
      </c>
      <c r="AQ42">
        <v>37.920355000000001</v>
      </c>
      <c r="AR42">
        <v>25.558042</v>
      </c>
      <c r="AS42">
        <v>30.768215000000001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2390.3661790000001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655.43595800000003</v>
      </c>
      <c r="L43">
        <v>420.020601</v>
      </c>
      <c r="M43">
        <v>88.743200000000002</v>
      </c>
      <c r="N43">
        <v>113.943375</v>
      </c>
      <c r="O43">
        <v>58.530577999999998</v>
      </c>
      <c r="P43">
        <v>121.141702</v>
      </c>
      <c r="Q43">
        <v>10.523785999999999</v>
      </c>
      <c r="R43">
        <v>40.889490000000002</v>
      </c>
      <c r="S43">
        <v>25.45589</v>
      </c>
      <c r="T43">
        <v>0</v>
      </c>
      <c r="U43">
        <v>403.94554199999999</v>
      </c>
      <c r="V43">
        <v>19.996158000000001</v>
      </c>
      <c r="W43">
        <v>44.756552999999997</v>
      </c>
      <c r="X43">
        <v>142.047864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15.895500999999999</v>
      </c>
      <c r="AF43">
        <v>8.0843129999999999</v>
      </c>
      <c r="AG43">
        <v>42.237904999999998</v>
      </c>
      <c r="AH43">
        <v>0</v>
      </c>
      <c r="AI43">
        <v>0</v>
      </c>
      <c r="AJ43">
        <v>0</v>
      </c>
      <c r="AK43">
        <v>52.268104999999998</v>
      </c>
      <c r="AL43">
        <v>12.329516999999999</v>
      </c>
      <c r="AM43">
        <v>5.0918150000000004</v>
      </c>
      <c r="AN43">
        <v>0.77501799999999998</v>
      </c>
      <c r="AO43">
        <v>0</v>
      </c>
      <c r="AP43">
        <v>0</v>
      </c>
      <c r="AQ43">
        <v>37.920355000000001</v>
      </c>
      <c r="AR43">
        <v>15.973776000000001</v>
      </c>
      <c r="AS43">
        <v>30.768215000000001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2386.0671699999998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655.43595800000003</v>
      </c>
      <c r="L44">
        <v>420.020601</v>
      </c>
      <c r="M44">
        <v>88.743200000000002</v>
      </c>
      <c r="N44">
        <v>113.943375</v>
      </c>
      <c r="O44">
        <v>58.530577999999998</v>
      </c>
      <c r="P44">
        <v>121.141702</v>
      </c>
      <c r="Q44">
        <v>10.523785999999999</v>
      </c>
      <c r="R44">
        <v>40.889490000000002</v>
      </c>
      <c r="S44">
        <v>25.45589</v>
      </c>
      <c r="T44">
        <v>0</v>
      </c>
      <c r="U44">
        <v>403.94554199999999</v>
      </c>
      <c r="V44">
        <v>19.996158000000001</v>
      </c>
      <c r="W44">
        <v>44.756552999999997</v>
      </c>
      <c r="X44">
        <v>142.047864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15.895500999999999</v>
      </c>
      <c r="AF44">
        <v>8.0843129999999999</v>
      </c>
      <c r="AG44">
        <v>42.237904999999998</v>
      </c>
      <c r="AH44">
        <v>0</v>
      </c>
      <c r="AI44">
        <v>0</v>
      </c>
      <c r="AJ44">
        <v>0</v>
      </c>
      <c r="AK44">
        <v>52.268104999999998</v>
      </c>
      <c r="AL44">
        <v>12.329516999999999</v>
      </c>
      <c r="AM44">
        <v>5.0918150000000004</v>
      </c>
      <c r="AN44">
        <v>0.77501799999999998</v>
      </c>
      <c r="AO44">
        <v>0</v>
      </c>
      <c r="AP44">
        <v>0</v>
      </c>
      <c r="AQ44">
        <v>37.920355000000001</v>
      </c>
      <c r="AR44">
        <v>15.973776000000001</v>
      </c>
      <c r="AS44">
        <v>30.768215000000001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2386.0671699999998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655.43595800000003</v>
      </c>
      <c r="L45">
        <v>420.020601</v>
      </c>
      <c r="M45">
        <v>88.743200000000002</v>
      </c>
      <c r="N45">
        <v>113.943375</v>
      </c>
      <c r="O45">
        <v>58.530577999999998</v>
      </c>
      <c r="P45">
        <v>121.141702</v>
      </c>
      <c r="Q45">
        <v>10.523785999999999</v>
      </c>
      <c r="R45">
        <v>40.889490000000002</v>
      </c>
      <c r="S45">
        <v>25.45589</v>
      </c>
      <c r="T45">
        <v>0</v>
      </c>
      <c r="U45">
        <v>403.94554199999999</v>
      </c>
      <c r="V45">
        <v>19.996158000000001</v>
      </c>
      <c r="W45">
        <v>44.756552999999997</v>
      </c>
      <c r="X45">
        <v>142.047864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1.8563730000000001</v>
      </c>
      <c r="AF45">
        <v>8.0843129999999999</v>
      </c>
      <c r="AG45">
        <v>42.237904999999998</v>
      </c>
      <c r="AH45">
        <v>0</v>
      </c>
      <c r="AI45">
        <v>0</v>
      </c>
      <c r="AJ45">
        <v>0</v>
      </c>
      <c r="AK45">
        <v>52.268104999999998</v>
      </c>
      <c r="AL45">
        <v>12.329516999999999</v>
      </c>
      <c r="AM45">
        <v>10.183629</v>
      </c>
      <c r="AN45">
        <v>0.77501799999999998</v>
      </c>
      <c r="AO45">
        <v>0</v>
      </c>
      <c r="AP45">
        <v>0</v>
      </c>
      <c r="AQ45">
        <v>25.280237</v>
      </c>
      <c r="AR45">
        <v>40.466898999999998</v>
      </c>
      <c r="AS45">
        <v>30.768215000000001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2388.9728609999997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655.43595800000003</v>
      </c>
      <c r="L46">
        <v>420.020601</v>
      </c>
      <c r="M46">
        <v>88.743200000000002</v>
      </c>
      <c r="N46">
        <v>113.943375</v>
      </c>
      <c r="O46">
        <v>58.530577999999998</v>
      </c>
      <c r="P46">
        <v>121.141702</v>
      </c>
      <c r="Q46">
        <v>10.523785999999999</v>
      </c>
      <c r="R46">
        <v>40.889490000000002</v>
      </c>
      <c r="S46">
        <v>25.45589</v>
      </c>
      <c r="T46">
        <v>0</v>
      </c>
      <c r="U46">
        <v>403.94554199999999</v>
      </c>
      <c r="V46">
        <v>19.996158000000001</v>
      </c>
      <c r="W46">
        <v>44.756552999999997</v>
      </c>
      <c r="X46">
        <v>142.047864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1.8563730000000001</v>
      </c>
      <c r="AF46">
        <v>8.0843129999999999</v>
      </c>
      <c r="AG46">
        <v>42.237904999999998</v>
      </c>
      <c r="AH46">
        <v>0</v>
      </c>
      <c r="AI46">
        <v>0</v>
      </c>
      <c r="AJ46">
        <v>0</v>
      </c>
      <c r="AK46">
        <v>52.268104999999998</v>
      </c>
      <c r="AL46">
        <v>12.329516999999999</v>
      </c>
      <c r="AM46">
        <v>10.183629</v>
      </c>
      <c r="AN46">
        <v>0.77501799999999998</v>
      </c>
      <c r="AO46">
        <v>0</v>
      </c>
      <c r="AP46">
        <v>0</v>
      </c>
      <c r="AQ46">
        <v>25.280237</v>
      </c>
      <c r="AR46">
        <v>40.466898999999998</v>
      </c>
      <c r="AS46">
        <v>30.768215000000001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2388.9728609999997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655.43595800000003</v>
      </c>
      <c r="L47">
        <v>420.020601</v>
      </c>
      <c r="M47">
        <v>88.743200000000002</v>
      </c>
      <c r="N47">
        <v>113.943375</v>
      </c>
      <c r="O47">
        <v>58.530577999999998</v>
      </c>
      <c r="P47">
        <v>121.141702</v>
      </c>
      <c r="Q47">
        <v>10.523785999999999</v>
      </c>
      <c r="R47">
        <v>40.889490000000002</v>
      </c>
      <c r="S47">
        <v>25.45589</v>
      </c>
      <c r="T47">
        <v>0</v>
      </c>
      <c r="U47">
        <v>403.94554199999999</v>
      </c>
      <c r="V47">
        <v>19.996158000000001</v>
      </c>
      <c r="W47">
        <v>44.756552999999997</v>
      </c>
      <c r="X47">
        <v>142.047864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1.8563730000000001</v>
      </c>
      <c r="AF47">
        <v>8.0843129999999999</v>
      </c>
      <c r="AG47">
        <v>42.237904999999998</v>
      </c>
      <c r="AH47">
        <v>0</v>
      </c>
      <c r="AI47">
        <v>0</v>
      </c>
      <c r="AJ47">
        <v>0</v>
      </c>
      <c r="AK47">
        <v>52.268104999999998</v>
      </c>
      <c r="AL47">
        <v>12.329516999999999</v>
      </c>
      <c r="AM47">
        <v>10.183629</v>
      </c>
      <c r="AN47">
        <v>0.77501799999999998</v>
      </c>
      <c r="AO47">
        <v>0</v>
      </c>
      <c r="AP47">
        <v>0</v>
      </c>
      <c r="AQ47">
        <v>25.280237</v>
      </c>
      <c r="AR47">
        <v>17.038694</v>
      </c>
      <c r="AS47">
        <v>15.570959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2350.3473999999997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637.80171900000005</v>
      </c>
      <c r="L48">
        <v>420.020601</v>
      </c>
      <c r="M48">
        <v>88.743200000000002</v>
      </c>
      <c r="N48">
        <v>113.943375</v>
      </c>
      <c r="O48">
        <v>58.530577999999998</v>
      </c>
      <c r="P48">
        <v>121.141702</v>
      </c>
      <c r="Q48">
        <v>10.523785999999999</v>
      </c>
      <c r="R48">
        <v>40.889490000000002</v>
      </c>
      <c r="S48">
        <v>25.45589</v>
      </c>
      <c r="T48">
        <v>0</v>
      </c>
      <c r="U48">
        <v>403.94554199999999</v>
      </c>
      <c r="V48">
        <v>19.996158000000001</v>
      </c>
      <c r="W48">
        <v>44.756552999999997</v>
      </c>
      <c r="X48">
        <v>142.047864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1.8563730000000001</v>
      </c>
      <c r="AF48">
        <v>8.0843129999999999</v>
      </c>
      <c r="AG48">
        <v>42.237904999999998</v>
      </c>
      <c r="AH48">
        <v>0</v>
      </c>
      <c r="AI48">
        <v>0</v>
      </c>
      <c r="AJ48">
        <v>0</v>
      </c>
      <c r="AK48">
        <v>52.268104999999998</v>
      </c>
      <c r="AL48">
        <v>12.329516999999999</v>
      </c>
      <c r="AM48">
        <v>10.183629</v>
      </c>
      <c r="AN48">
        <v>0.77501799999999998</v>
      </c>
      <c r="AO48">
        <v>0</v>
      </c>
      <c r="AP48">
        <v>0</v>
      </c>
      <c r="AQ48">
        <v>22.849444999999999</v>
      </c>
      <c r="AR48">
        <v>17.038694</v>
      </c>
      <c r="AS48">
        <v>15.570959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2330.2823689999996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581.25869999999998</v>
      </c>
      <c r="L49">
        <v>419.809932</v>
      </c>
      <c r="M49">
        <v>88.743200000000002</v>
      </c>
      <c r="N49">
        <v>113.943375</v>
      </c>
      <c r="O49">
        <v>58.530577999999998</v>
      </c>
      <c r="P49">
        <v>121.141702</v>
      </c>
      <c r="Q49">
        <v>10.358164</v>
      </c>
      <c r="R49">
        <v>40.889490000000002</v>
      </c>
      <c r="S49">
        <v>25.059922</v>
      </c>
      <c r="T49">
        <v>0</v>
      </c>
      <c r="U49">
        <v>403.94554199999999</v>
      </c>
      <c r="V49">
        <v>19.996158000000001</v>
      </c>
      <c r="W49">
        <v>44.756552999999997</v>
      </c>
      <c r="X49">
        <v>142.047864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1.8563730000000001</v>
      </c>
      <c r="AF49">
        <v>8.0843129999999999</v>
      </c>
      <c r="AG49">
        <v>42.237904999999998</v>
      </c>
      <c r="AH49">
        <v>0</v>
      </c>
      <c r="AI49">
        <v>0</v>
      </c>
      <c r="AJ49">
        <v>0</v>
      </c>
      <c r="AK49">
        <v>52.268104999999998</v>
      </c>
      <c r="AL49">
        <v>12.329516999999999</v>
      </c>
      <c r="AM49">
        <v>10.183629</v>
      </c>
      <c r="AN49">
        <v>0.77501799999999998</v>
      </c>
      <c r="AO49">
        <v>0</v>
      </c>
      <c r="AP49">
        <v>0</v>
      </c>
      <c r="AQ49">
        <v>12.640117999999999</v>
      </c>
      <c r="AR49">
        <v>19.168531000000002</v>
      </c>
      <c r="AS49">
        <v>13.624589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2262.9412309999993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496.10246100000001</v>
      </c>
      <c r="L50">
        <v>419.809932</v>
      </c>
      <c r="M50">
        <v>88.743200000000002</v>
      </c>
      <c r="N50">
        <v>113.943375</v>
      </c>
      <c r="O50">
        <v>58.530577999999998</v>
      </c>
      <c r="P50">
        <v>121.141702</v>
      </c>
      <c r="Q50">
        <v>10.358164</v>
      </c>
      <c r="R50">
        <v>40.889490000000002</v>
      </c>
      <c r="S50">
        <v>25.059922</v>
      </c>
      <c r="T50">
        <v>0</v>
      </c>
      <c r="U50">
        <v>403.94554199999999</v>
      </c>
      <c r="V50">
        <v>19.996158000000001</v>
      </c>
      <c r="W50">
        <v>44.756552999999997</v>
      </c>
      <c r="X50">
        <v>142.047864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1.8563730000000001</v>
      </c>
      <c r="AF50">
        <v>8.0843129999999999</v>
      </c>
      <c r="AG50">
        <v>42.237904999999998</v>
      </c>
      <c r="AH50">
        <v>0</v>
      </c>
      <c r="AI50">
        <v>0</v>
      </c>
      <c r="AJ50">
        <v>0</v>
      </c>
      <c r="AK50">
        <v>52.268104999999998</v>
      </c>
      <c r="AL50">
        <v>12.329516999999999</v>
      </c>
      <c r="AM50">
        <v>10.183629</v>
      </c>
      <c r="AN50">
        <v>0.77501799999999998</v>
      </c>
      <c r="AO50">
        <v>0</v>
      </c>
      <c r="AP50">
        <v>0</v>
      </c>
      <c r="AQ50">
        <v>0</v>
      </c>
      <c r="AR50">
        <v>19.168531000000002</v>
      </c>
      <c r="AS50">
        <v>13.624589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2165.1448739999996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365.881461</v>
      </c>
      <c r="L51">
        <v>421.04790000000003</v>
      </c>
      <c r="M51">
        <v>88.743200000000002</v>
      </c>
      <c r="N51">
        <v>113.943375</v>
      </c>
      <c r="O51">
        <v>58.530577999999998</v>
      </c>
      <c r="P51">
        <v>121.141702</v>
      </c>
      <c r="Q51">
        <v>8.7955120000000004</v>
      </c>
      <c r="R51">
        <v>40.889490000000002</v>
      </c>
      <c r="S51">
        <v>20.545594000000001</v>
      </c>
      <c r="T51">
        <v>0</v>
      </c>
      <c r="U51">
        <v>403.94554199999999</v>
      </c>
      <c r="V51">
        <v>19.996158000000001</v>
      </c>
      <c r="W51">
        <v>44.756552999999997</v>
      </c>
      <c r="X51">
        <v>142.047864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8.0843129999999999</v>
      </c>
      <c r="AG51">
        <v>42.237904999999998</v>
      </c>
      <c r="AH51">
        <v>0</v>
      </c>
      <c r="AI51">
        <v>0</v>
      </c>
      <c r="AJ51">
        <v>0</v>
      </c>
      <c r="AK51">
        <v>52.268104999999998</v>
      </c>
      <c r="AL51">
        <v>12.329516999999999</v>
      </c>
      <c r="AM51">
        <v>10.183629</v>
      </c>
      <c r="AN51">
        <v>0.77501799999999998</v>
      </c>
      <c r="AO51">
        <v>0</v>
      </c>
      <c r="AP51">
        <v>0</v>
      </c>
      <c r="AQ51">
        <v>0</v>
      </c>
      <c r="AR51">
        <v>40.466898999999998</v>
      </c>
      <c r="AS51">
        <v>13.624589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2049.5268569999998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365.881461</v>
      </c>
      <c r="L52">
        <v>411.40190000000001</v>
      </c>
      <c r="M52">
        <v>88.743200000000002</v>
      </c>
      <c r="N52">
        <v>113.943375</v>
      </c>
      <c r="O52">
        <v>58.530577999999998</v>
      </c>
      <c r="P52">
        <v>121.141702</v>
      </c>
      <c r="Q52">
        <v>8.7955120000000004</v>
      </c>
      <c r="R52">
        <v>40.889490000000002</v>
      </c>
      <c r="S52">
        <v>20.545594000000001</v>
      </c>
      <c r="T52">
        <v>0</v>
      </c>
      <c r="U52">
        <v>403.94554199999999</v>
      </c>
      <c r="V52">
        <v>19.996158000000001</v>
      </c>
      <c r="W52">
        <v>44.756552999999997</v>
      </c>
      <c r="X52">
        <v>142.047864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8.0843129999999999</v>
      </c>
      <c r="AG52">
        <v>42.237904999999998</v>
      </c>
      <c r="AH52">
        <v>0</v>
      </c>
      <c r="AI52">
        <v>0</v>
      </c>
      <c r="AJ52">
        <v>0</v>
      </c>
      <c r="AK52">
        <v>52.268104999999998</v>
      </c>
      <c r="AL52">
        <v>12.329516999999999</v>
      </c>
      <c r="AM52">
        <v>10.183629</v>
      </c>
      <c r="AN52">
        <v>0.77501799999999998</v>
      </c>
      <c r="AO52">
        <v>0</v>
      </c>
      <c r="AP52">
        <v>0</v>
      </c>
      <c r="AQ52">
        <v>0</v>
      </c>
      <c r="AR52">
        <v>40.466898999999998</v>
      </c>
      <c r="AS52">
        <v>13.624589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2039.8808569999999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365.881461</v>
      </c>
      <c r="L53">
        <v>440.96449200000001</v>
      </c>
      <c r="M53">
        <v>88.743200000000002</v>
      </c>
      <c r="N53">
        <v>113.943375</v>
      </c>
      <c r="O53">
        <v>58.530577999999998</v>
      </c>
      <c r="P53">
        <v>121.141702</v>
      </c>
      <c r="Q53">
        <v>8.7955120000000004</v>
      </c>
      <c r="R53">
        <v>40.889490000000002</v>
      </c>
      <c r="S53">
        <v>20.545594000000001</v>
      </c>
      <c r="T53">
        <v>0</v>
      </c>
      <c r="U53">
        <v>403.94554199999999</v>
      </c>
      <c r="V53">
        <v>19.996158000000001</v>
      </c>
      <c r="W53">
        <v>44.756552999999997</v>
      </c>
      <c r="X53">
        <v>142.047864</v>
      </c>
      <c r="Y53">
        <v>0</v>
      </c>
      <c r="Z53">
        <v>6.2899640000000003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8.0843129999999999</v>
      </c>
      <c r="AG53">
        <v>42.237904999999998</v>
      </c>
      <c r="AH53">
        <v>0</v>
      </c>
      <c r="AI53">
        <v>0</v>
      </c>
      <c r="AJ53">
        <v>0</v>
      </c>
      <c r="AK53">
        <v>52.268104999999998</v>
      </c>
      <c r="AL53">
        <v>12.329516999999999</v>
      </c>
      <c r="AM53">
        <v>10.183629</v>
      </c>
      <c r="AN53">
        <v>0.77501799999999998</v>
      </c>
      <c r="AO53">
        <v>0</v>
      </c>
      <c r="AP53">
        <v>4.9426100000000002</v>
      </c>
      <c r="AQ53">
        <v>0</v>
      </c>
      <c r="AR53">
        <v>19.168531000000002</v>
      </c>
      <c r="AS53">
        <v>13.624589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2059.3776549999998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365.881461</v>
      </c>
      <c r="L54">
        <v>429.72930000000002</v>
      </c>
      <c r="M54">
        <v>88.743200000000002</v>
      </c>
      <c r="N54">
        <v>113.943375</v>
      </c>
      <c r="O54">
        <v>58.530577999999998</v>
      </c>
      <c r="P54">
        <v>121.141702</v>
      </c>
      <c r="Q54">
        <v>8.0517090000000007</v>
      </c>
      <c r="R54">
        <v>40.889490000000002</v>
      </c>
      <c r="S54">
        <v>17.938184</v>
      </c>
      <c r="T54">
        <v>0</v>
      </c>
      <c r="U54">
        <v>403.94554199999999</v>
      </c>
      <c r="V54">
        <v>19.996158000000001</v>
      </c>
      <c r="W54">
        <v>44.756552999999997</v>
      </c>
      <c r="X54">
        <v>142.047864</v>
      </c>
      <c r="Y54">
        <v>0</v>
      </c>
      <c r="Z54">
        <v>6.2899640000000003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8.0843129999999999</v>
      </c>
      <c r="AG54">
        <v>42.237904999999998</v>
      </c>
      <c r="AH54">
        <v>0</v>
      </c>
      <c r="AI54">
        <v>0</v>
      </c>
      <c r="AJ54">
        <v>0</v>
      </c>
      <c r="AK54">
        <v>52.268104999999998</v>
      </c>
      <c r="AL54">
        <v>12.329516999999999</v>
      </c>
      <c r="AM54">
        <v>10.183629</v>
      </c>
      <c r="AN54">
        <v>0.77501799999999998</v>
      </c>
      <c r="AO54">
        <v>0</v>
      </c>
      <c r="AP54">
        <v>4.9426100000000002</v>
      </c>
      <c r="AQ54">
        <v>0</v>
      </c>
      <c r="AR54">
        <v>19.168531000000002</v>
      </c>
      <c r="AS54">
        <v>13.624589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2044.7912500000002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362.01438000000002</v>
      </c>
      <c r="L55">
        <v>357.3843</v>
      </c>
      <c r="M55">
        <v>88.743200000000002</v>
      </c>
      <c r="N55">
        <v>113.943375</v>
      </c>
      <c r="O55">
        <v>58.530577999999998</v>
      </c>
      <c r="P55">
        <v>121.141702</v>
      </c>
      <c r="Q55">
        <v>8.0517090000000007</v>
      </c>
      <c r="R55">
        <v>40.889490000000002</v>
      </c>
      <c r="S55">
        <v>17.938184</v>
      </c>
      <c r="T55">
        <v>0</v>
      </c>
      <c r="U55">
        <v>403.94554199999999</v>
      </c>
      <c r="V55">
        <v>19.996158000000001</v>
      </c>
      <c r="W55">
        <v>44.756552999999997</v>
      </c>
      <c r="X55">
        <v>142.047864</v>
      </c>
      <c r="Y55">
        <v>0</v>
      </c>
      <c r="Z55">
        <v>6.2899640000000003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8.0843129999999999</v>
      </c>
      <c r="AG55">
        <v>42.237904999999998</v>
      </c>
      <c r="AH55">
        <v>0</v>
      </c>
      <c r="AI55">
        <v>0</v>
      </c>
      <c r="AJ55">
        <v>0</v>
      </c>
      <c r="AK55">
        <v>52.268104999999998</v>
      </c>
      <c r="AL55">
        <v>12.329516999999999</v>
      </c>
      <c r="AM55">
        <v>15.172579000000001</v>
      </c>
      <c r="AN55">
        <v>0.77501799999999998</v>
      </c>
      <c r="AO55">
        <v>0</v>
      </c>
      <c r="AP55">
        <v>4.9426100000000002</v>
      </c>
      <c r="AQ55">
        <v>0</v>
      </c>
      <c r="AR55">
        <v>19.168531000000002</v>
      </c>
      <c r="AS55">
        <v>13.624589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1973.568119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362.01438000000002</v>
      </c>
      <c r="L56">
        <v>334.23390000000001</v>
      </c>
      <c r="M56">
        <v>88.743200000000002</v>
      </c>
      <c r="N56">
        <v>113.943375</v>
      </c>
      <c r="O56">
        <v>58.530577999999998</v>
      </c>
      <c r="P56">
        <v>121.141702</v>
      </c>
      <c r="Q56">
        <v>8.0517090000000007</v>
      </c>
      <c r="R56">
        <v>28.219662</v>
      </c>
      <c r="S56">
        <v>14.468999999999999</v>
      </c>
      <c r="T56">
        <v>0</v>
      </c>
      <c r="U56">
        <v>403.94554199999999</v>
      </c>
      <c r="V56">
        <v>19.996158000000001</v>
      </c>
      <c r="W56">
        <v>44.756552999999997</v>
      </c>
      <c r="X56">
        <v>142.047864</v>
      </c>
      <c r="Y56">
        <v>0</v>
      </c>
      <c r="Z56">
        <v>6.2899640000000003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8.0843129999999999</v>
      </c>
      <c r="AG56">
        <v>42.237904999999998</v>
      </c>
      <c r="AH56">
        <v>0</v>
      </c>
      <c r="AI56">
        <v>0</v>
      </c>
      <c r="AJ56">
        <v>0</v>
      </c>
      <c r="AK56">
        <v>52.268104999999998</v>
      </c>
      <c r="AL56">
        <v>12.329516999999999</v>
      </c>
      <c r="AM56">
        <v>15.244585000000001</v>
      </c>
      <c r="AN56">
        <v>0.77501799999999998</v>
      </c>
      <c r="AO56">
        <v>0</v>
      </c>
      <c r="AP56">
        <v>4.9426100000000002</v>
      </c>
      <c r="AQ56">
        <v>0</v>
      </c>
      <c r="AR56">
        <v>19.168531000000002</v>
      </c>
      <c r="AS56">
        <v>13.624589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1934.3507129999998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362.01438000000002</v>
      </c>
      <c r="L57">
        <v>334.23390000000001</v>
      </c>
      <c r="M57">
        <v>88.743200000000002</v>
      </c>
      <c r="N57">
        <v>113.943375</v>
      </c>
      <c r="O57">
        <v>58.530577999999998</v>
      </c>
      <c r="P57">
        <v>121.141702</v>
      </c>
      <c r="Q57">
        <v>8.0517090000000007</v>
      </c>
      <c r="R57">
        <v>28.219662</v>
      </c>
      <c r="S57">
        <v>14.468999999999999</v>
      </c>
      <c r="T57">
        <v>0</v>
      </c>
      <c r="U57">
        <v>403.94554199999999</v>
      </c>
      <c r="V57">
        <v>19.996158000000001</v>
      </c>
      <c r="W57">
        <v>44.756552999999997</v>
      </c>
      <c r="X57">
        <v>142.047864</v>
      </c>
      <c r="Y57">
        <v>0</v>
      </c>
      <c r="Z57">
        <v>6.2899640000000003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8.0843129999999999</v>
      </c>
      <c r="AG57">
        <v>42.237904999999998</v>
      </c>
      <c r="AH57">
        <v>0</v>
      </c>
      <c r="AI57">
        <v>0</v>
      </c>
      <c r="AJ57">
        <v>0</v>
      </c>
      <c r="AK57">
        <v>52.268104999999998</v>
      </c>
      <c r="AL57">
        <v>12.329516999999999</v>
      </c>
      <c r="AM57">
        <v>15.244585000000001</v>
      </c>
      <c r="AN57">
        <v>0.77501799999999998</v>
      </c>
      <c r="AO57">
        <v>0</v>
      </c>
      <c r="AP57">
        <v>4.9426100000000002</v>
      </c>
      <c r="AQ57">
        <v>12.579349000000001</v>
      </c>
      <c r="AR57">
        <v>25.558042</v>
      </c>
      <c r="AS57">
        <v>13.624589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1953.3195729999998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362.01438000000002</v>
      </c>
      <c r="L58">
        <v>334.23390000000001</v>
      </c>
      <c r="M58">
        <v>88.743200000000002</v>
      </c>
      <c r="N58">
        <v>113.943375</v>
      </c>
      <c r="O58">
        <v>58.530577999999998</v>
      </c>
      <c r="P58">
        <v>121.141702</v>
      </c>
      <c r="Q58">
        <v>8.0517090000000007</v>
      </c>
      <c r="R58">
        <v>28.219662</v>
      </c>
      <c r="S58">
        <v>17.730235</v>
      </c>
      <c r="T58">
        <v>0</v>
      </c>
      <c r="U58">
        <v>403.94554199999999</v>
      </c>
      <c r="V58">
        <v>19.996158000000001</v>
      </c>
      <c r="W58">
        <v>44.756552999999997</v>
      </c>
      <c r="X58">
        <v>142.047864</v>
      </c>
      <c r="Y58">
        <v>0</v>
      </c>
      <c r="Z58">
        <v>6.2899640000000003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8.0843129999999999</v>
      </c>
      <c r="AG58">
        <v>42.237904999999998</v>
      </c>
      <c r="AH58">
        <v>0</v>
      </c>
      <c r="AI58">
        <v>0</v>
      </c>
      <c r="AJ58">
        <v>0</v>
      </c>
      <c r="AK58">
        <v>52.268104999999998</v>
      </c>
      <c r="AL58">
        <v>12.329516999999999</v>
      </c>
      <c r="AM58">
        <v>15.244585000000001</v>
      </c>
      <c r="AN58">
        <v>0.77501799999999998</v>
      </c>
      <c r="AO58">
        <v>0</v>
      </c>
      <c r="AP58">
        <v>4.9426100000000002</v>
      </c>
      <c r="AQ58">
        <v>12.579349000000001</v>
      </c>
      <c r="AR58">
        <v>25.558042</v>
      </c>
      <c r="AS58">
        <v>13.624589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1956.5808079999997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362.01438000000002</v>
      </c>
      <c r="L59">
        <v>340.0215</v>
      </c>
      <c r="M59">
        <v>88.743200000000002</v>
      </c>
      <c r="N59">
        <v>113.943375</v>
      </c>
      <c r="O59">
        <v>58.530577999999998</v>
      </c>
      <c r="P59">
        <v>121.141702</v>
      </c>
      <c r="Q59">
        <v>8.0517090000000007</v>
      </c>
      <c r="R59">
        <v>28.219662</v>
      </c>
      <c r="S59">
        <v>17.938184</v>
      </c>
      <c r="T59">
        <v>0</v>
      </c>
      <c r="U59">
        <v>403.94554199999999</v>
      </c>
      <c r="V59">
        <v>19.996158000000001</v>
      </c>
      <c r="W59">
        <v>44.756552999999997</v>
      </c>
      <c r="X59">
        <v>142.047864</v>
      </c>
      <c r="Y59">
        <v>0</v>
      </c>
      <c r="Z59">
        <v>6.2899640000000003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8.0843129999999999</v>
      </c>
      <c r="AG59">
        <v>42.237904999999998</v>
      </c>
      <c r="AH59">
        <v>0</v>
      </c>
      <c r="AI59">
        <v>0</v>
      </c>
      <c r="AJ59">
        <v>0</v>
      </c>
      <c r="AK59">
        <v>52.268104999999998</v>
      </c>
      <c r="AL59">
        <v>12.329516999999999</v>
      </c>
      <c r="AM59">
        <v>15.244585000000001</v>
      </c>
      <c r="AN59">
        <v>0.77501799999999998</v>
      </c>
      <c r="AO59">
        <v>0</v>
      </c>
      <c r="AP59">
        <v>0</v>
      </c>
      <c r="AQ59">
        <v>12.579349000000001</v>
      </c>
      <c r="AR59">
        <v>25.558042</v>
      </c>
      <c r="AS59">
        <v>13.624589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1957.6337469999999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362.01438000000002</v>
      </c>
      <c r="L60">
        <v>340.0215</v>
      </c>
      <c r="M60">
        <v>88.743200000000002</v>
      </c>
      <c r="N60">
        <v>113.943375</v>
      </c>
      <c r="O60">
        <v>58.530577999999998</v>
      </c>
      <c r="P60">
        <v>121.141702</v>
      </c>
      <c r="Q60">
        <v>8.0517090000000007</v>
      </c>
      <c r="R60">
        <v>28.219662</v>
      </c>
      <c r="S60">
        <v>17.938184</v>
      </c>
      <c r="T60">
        <v>0</v>
      </c>
      <c r="U60">
        <v>403.94554199999999</v>
      </c>
      <c r="V60">
        <v>19.996158000000001</v>
      </c>
      <c r="W60">
        <v>44.756552999999997</v>
      </c>
      <c r="X60">
        <v>142.047864</v>
      </c>
      <c r="Y60">
        <v>0</v>
      </c>
      <c r="Z60">
        <v>6.2899640000000003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8.0843129999999999</v>
      </c>
      <c r="AG60">
        <v>42.237904999999998</v>
      </c>
      <c r="AH60">
        <v>0</v>
      </c>
      <c r="AI60">
        <v>0</v>
      </c>
      <c r="AJ60">
        <v>0</v>
      </c>
      <c r="AK60">
        <v>52.268104999999998</v>
      </c>
      <c r="AL60">
        <v>12.329516999999999</v>
      </c>
      <c r="AM60">
        <v>15.244585000000001</v>
      </c>
      <c r="AN60">
        <v>0.77501799999999998</v>
      </c>
      <c r="AO60">
        <v>0</v>
      </c>
      <c r="AP60">
        <v>0</v>
      </c>
      <c r="AQ60">
        <v>12.579349000000001</v>
      </c>
      <c r="AR60">
        <v>25.558042</v>
      </c>
      <c r="AS60">
        <v>13.624589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1957.6337469999999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362.01438000000002</v>
      </c>
      <c r="L61">
        <v>385.35770000000002</v>
      </c>
      <c r="M61">
        <v>88.743200000000002</v>
      </c>
      <c r="N61">
        <v>113.943375</v>
      </c>
      <c r="O61">
        <v>58.530577999999998</v>
      </c>
      <c r="P61">
        <v>121.141702</v>
      </c>
      <c r="Q61">
        <v>8.0517090000000007</v>
      </c>
      <c r="R61">
        <v>28.219662</v>
      </c>
      <c r="S61">
        <v>17.938184</v>
      </c>
      <c r="T61">
        <v>0</v>
      </c>
      <c r="U61">
        <v>403.94554199999999</v>
      </c>
      <c r="V61">
        <v>19.996158000000001</v>
      </c>
      <c r="W61">
        <v>44.756552999999997</v>
      </c>
      <c r="X61">
        <v>142.047864</v>
      </c>
      <c r="Y61">
        <v>0</v>
      </c>
      <c r="Z61">
        <v>6.2899640000000003</v>
      </c>
      <c r="AA61">
        <v>0</v>
      </c>
      <c r="AB61">
        <v>0</v>
      </c>
      <c r="AC61">
        <v>0</v>
      </c>
      <c r="AD61">
        <v>0</v>
      </c>
      <c r="AE61">
        <v>15.895500999999999</v>
      </c>
      <c r="AF61">
        <v>8.0843129999999999</v>
      </c>
      <c r="AG61">
        <v>42.237904999999998</v>
      </c>
      <c r="AH61">
        <v>0</v>
      </c>
      <c r="AI61">
        <v>0</v>
      </c>
      <c r="AJ61">
        <v>0</v>
      </c>
      <c r="AK61">
        <v>52.268104999999998</v>
      </c>
      <c r="AL61">
        <v>12.329516999999999</v>
      </c>
      <c r="AM61">
        <v>15.244585000000001</v>
      </c>
      <c r="AN61">
        <v>0.77501799999999998</v>
      </c>
      <c r="AO61">
        <v>0</v>
      </c>
      <c r="AP61">
        <v>0</v>
      </c>
      <c r="AQ61">
        <v>12.579349000000001</v>
      </c>
      <c r="AR61">
        <v>25.558042</v>
      </c>
      <c r="AS61">
        <v>13.624589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2018.865448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362.01438000000002</v>
      </c>
      <c r="L62">
        <v>385.35770000000002</v>
      </c>
      <c r="M62">
        <v>88.743200000000002</v>
      </c>
      <c r="N62">
        <v>113.943375</v>
      </c>
      <c r="O62">
        <v>58.530577999999998</v>
      </c>
      <c r="P62">
        <v>121.141702</v>
      </c>
      <c r="Q62">
        <v>8.0517090000000007</v>
      </c>
      <c r="R62">
        <v>28.219662</v>
      </c>
      <c r="S62">
        <v>17.938184</v>
      </c>
      <c r="T62">
        <v>0</v>
      </c>
      <c r="U62">
        <v>403.94554199999999</v>
      </c>
      <c r="V62">
        <v>19.996158000000001</v>
      </c>
      <c r="W62">
        <v>44.756552999999997</v>
      </c>
      <c r="X62">
        <v>142.047864</v>
      </c>
      <c r="Y62">
        <v>0</v>
      </c>
      <c r="Z62">
        <v>6.2899640000000003</v>
      </c>
      <c r="AA62">
        <v>0</v>
      </c>
      <c r="AB62">
        <v>0</v>
      </c>
      <c r="AC62">
        <v>0</v>
      </c>
      <c r="AD62">
        <v>0</v>
      </c>
      <c r="AE62">
        <v>15.895500999999999</v>
      </c>
      <c r="AF62">
        <v>8.0843129999999999</v>
      </c>
      <c r="AG62">
        <v>42.237904999999998</v>
      </c>
      <c r="AH62">
        <v>0</v>
      </c>
      <c r="AI62">
        <v>0</v>
      </c>
      <c r="AJ62">
        <v>0</v>
      </c>
      <c r="AK62">
        <v>52.268104999999998</v>
      </c>
      <c r="AL62">
        <v>12.329516999999999</v>
      </c>
      <c r="AM62">
        <v>15.244585000000001</v>
      </c>
      <c r="AN62">
        <v>0.77501799999999998</v>
      </c>
      <c r="AO62">
        <v>0</v>
      </c>
      <c r="AP62">
        <v>0</v>
      </c>
      <c r="AQ62">
        <v>12.579349000000001</v>
      </c>
      <c r="AR62">
        <v>25.558042</v>
      </c>
      <c r="AS62">
        <v>13.624589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2018.865448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362.01438000000002</v>
      </c>
      <c r="L63">
        <v>385.35770000000002</v>
      </c>
      <c r="M63">
        <v>88.743200000000002</v>
      </c>
      <c r="N63">
        <v>113.943375</v>
      </c>
      <c r="O63">
        <v>58.530577999999998</v>
      </c>
      <c r="P63">
        <v>121.141702</v>
      </c>
      <c r="Q63">
        <v>8.0517090000000007</v>
      </c>
      <c r="R63">
        <v>32.815226000000003</v>
      </c>
      <c r="S63">
        <v>17.938184</v>
      </c>
      <c r="T63">
        <v>0</v>
      </c>
      <c r="U63">
        <v>403.94554199999999</v>
      </c>
      <c r="V63">
        <v>19.996158000000001</v>
      </c>
      <c r="W63">
        <v>44.756552999999997</v>
      </c>
      <c r="X63">
        <v>142.047864</v>
      </c>
      <c r="Y63">
        <v>0</v>
      </c>
      <c r="Z63">
        <v>6.2899640000000003</v>
      </c>
      <c r="AA63">
        <v>0</v>
      </c>
      <c r="AB63">
        <v>0</v>
      </c>
      <c r="AC63">
        <v>0</v>
      </c>
      <c r="AD63">
        <v>0</v>
      </c>
      <c r="AE63">
        <v>15.895500999999999</v>
      </c>
      <c r="AF63">
        <v>8.0843129999999999</v>
      </c>
      <c r="AG63">
        <v>42.237904999999998</v>
      </c>
      <c r="AH63">
        <v>0</v>
      </c>
      <c r="AI63">
        <v>0</v>
      </c>
      <c r="AJ63">
        <v>0</v>
      </c>
      <c r="AK63">
        <v>52.268104999999998</v>
      </c>
      <c r="AL63">
        <v>12.329516999999999</v>
      </c>
      <c r="AM63">
        <v>15.244585000000001</v>
      </c>
      <c r="AN63">
        <v>0.77501799999999998</v>
      </c>
      <c r="AO63">
        <v>0</v>
      </c>
      <c r="AP63">
        <v>0</v>
      </c>
      <c r="AQ63">
        <v>12.579349000000001</v>
      </c>
      <c r="AR63">
        <v>34.077388999999997</v>
      </c>
      <c r="AS63">
        <v>16.868538999999998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2035.2243089999999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362.01438000000002</v>
      </c>
      <c r="L64">
        <v>398.8621</v>
      </c>
      <c r="M64">
        <v>88.743200000000002</v>
      </c>
      <c r="N64">
        <v>113.943375</v>
      </c>
      <c r="O64">
        <v>58.530577999999998</v>
      </c>
      <c r="P64">
        <v>121.141702</v>
      </c>
      <c r="Q64">
        <v>8.0517090000000007</v>
      </c>
      <c r="R64">
        <v>32.818007000000001</v>
      </c>
      <c r="S64">
        <v>17.938184</v>
      </c>
      <c r="T64">
        <v>0</v>
      </c>
      <c r="U64">
        <v>403.94554199999999</v>
      </c>
      <c r="V64">
        <v>19.996158000000001</v>
      </c>
      <c r="W64">
        <v>44.756552999999997</v>
      </c>
      <c r="X64">
        <v>142.047864</v>
      </c>
      <c r="Y64">
        <v>0</v>
      </c>
      <c r="Z64">
        <v>6.2899640000000003</v>
      </c>
      <c r="AA64">
        <v>0</v>
      </c>
      <c r="AB64">
        <v>0</v>
      </c>
      <c r="AC64">
        <v>0</v>
      </c>
      <c r="AD64">
        <v>0</v>
      </c>
      <c r="AE64">
        <v>15.895500999999999</v>
      </c>
      <c r="AF64">
        <v>8.0843129999999999</v>
      </c>
      <c r="AG64">
        <v>42.237904999999998</v>
      </c>
      <c r="AH64">
        <v>0</v>
      </c>
      <c r="AI64">
        <v>0</v>
      </c>
      <c r="AJ64">
        <v>0</v>
      </c>
      <c r="AK64">
        <v>52.268104999999998</v>
      </c>
      <c r="AL64">
        <v>12.329516999999999</v>
      </c>
      <c r="AM64">
        <v>15.244585000000001</v>
      </c>
      <c r="AN64">
        <v>0.77501799999999998</v>
      </c>
      <c r="AO64">
        <v>0</v>
      </c>
      <c r="AP64">
        <v>0</v>
      </c>
      <c r="AQ64">
        <v>25.158697</v>
      </c>
      <c r="AR64">
        <v>34.077388999999997</v>
      </c>
      <c r="AS64">
        <v>16.868538999999998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2061.3108380000003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362.01438000000002</v>
      </c>
      <c r="L65">
        <v>398.8621</v>
      </c>
      <c r="M65">
        <v>88.743200000000002</v>
      </c>
      <c r="N65">
        <v>113.943375</v>
      </c>
      <c r="O65">
        <v>58.530577999999998</v>
      </c>
      <c r="P65">
        <v>121.141702</v>
      </c>
      <c r="Q65">
        <v>8.0517090000000007</v>
      </c>
      <c r="R65">
        <v>40.889490000000002</v>
      </c>
      <c r="S65">
        <v>17.938184</v>
      </c>
      <c r="T65">
        <v>0</v>
      </c>
      <c r="U65">
        <v>403.94554199999999</v>
      </c>
      <c r="V65">
        <v>19.996158000000001</v>
      </c>
      <c r="W65">
        <v>44.756552999999997</v>
      </c>
      <c r="X65">
        <v>142.047864</v>
      </c>
      <c r="Y65">
        <v>0</v>
      </c>
      <c r="Z65">
        <v>6.2899640000000003</v>
      </c>
      <c r="AA65">
        <v>0</v>
      </c>
      <c r="AB65">
        <v>0</v>
      </c>
      <c r="AC65">
        <v>0</v>
      </c>
      <c r="AD65">
        <v>0</v>
      </c>
      <c r="AE65">
        <v>15.895500999999999</v>
      </c>
      <c r="AF65">
        <v>8.0843129999999999</v>
      </c>
      <c r="AG65">
        <v>42.237904999999998</v>
      </c>
      <c r="AH65">
        <v>0</v>
      </c>
      <c r="AI65">
        <v>0</v>
      </c>
      <c r="AJ65">
        <v>0</v>
      </c>
      <c r="AK65">
        <v>52.268104999999998</v>
      </c>
      <c r="AL65">
        <v>12.329516999999999</v>
      </c>
      <c r="AM65">
        <v>15.244585000000001</v>
      </c>
      <c r="AN65">
        <v>0.66430100000000003</v>
      </c>
      <c r="AO65">
        <v>0</v>
      </c>
      <c r="AP65">
        <v>0.24713099999999999</v>
      </c>
      <c r="AQ65">
        <v>25.158697</v>
      </c>
      <c r="AR65">
        <v>23.428204999999998</v>
      </c>
      <c r="AS65">
        <v>22.058859000000002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2064.0598709999999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362.01438000000002</v>
      </c>
      <c r="L66">
        <v>408.50810000000001</v>
      </c>
      <c r="M66">
        <v>88.743200000000002</v>
      </c>
      <c r="N66">
        <v>113.943375</v>
      </c>
      <c r="O66">
        <v>58.530577999999998</v>
      </c>
      <c r="P66">
        <v>121.141702</v>
      </c>
      <c r="Q66">
        <v>8.0517090000000007</v>
      </c>
      <c r="R66">
        <v>40.889490000000002</v>
      </c>
      <c r="S66">
        <v>17.938184</v>
      </c>
      <c r="T66">
        <v>0</v>
      </c>
      <c r="U66">
        <v>403.94554199999999</v>
      </c>
      <c r="V66">
        <v>19.996158000000001</v>
      </c>
      <c r="W66">
        <v>44.756552999999997</v>
      </c>
      <c r="X66">
        <v>142.047864</v>
      </c>
      <c r="Y66">
        <v>0</v>
      </c>
      <c r="Z66">
        <v>6.2899640000000003</v>
      </c>
      <c r="AA66">
        <v>0</v>
      </c>
      <c r="AB66">
        <v>0</v>
      </c>
      <c r="AC66">
        <v>0</v>
      </c>
      <c r="AD66">
        <v>0</v>
      </c>
      <c r="AE66">
        <v>15.895500999999999</v>
      </c>
      <c r="AF66">
        <v>8.0843129999999999</v>
      </c>
      <c r="AG66">
        <v>42.237904999999998</v>
      </c>
      <c r="AH66">
        <v>0</v>
      </c>
      <c r="AI66">
        <v>0</v>
      </c>
      <c r="AJ66">
        <v>0</v>
      </c>
      <c r="AK66">
        <v>52.268104999999998</v>
      </c>
      <c r="AL66">
        <v>12.329516999999999</v>
      </c>
      <c r="AM66">
        <v>15.244585000000001</v>
      </c>
      <c r="AN66">
        <v>0.66430100000000003</v>
      </c>
      <c r="AO66">
        <v>0</v>
      </c>
      <c r="AP66">
        <v>0.24713099999999999</v>
      </c>
      <c r="AQ66">
        <v>25.158697</v>
      </c>
      <c r="AR66">
        <v>23.428204999999998</v>
      </c>
      <c r="AS66">
        <v>22.058859000000002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2073.7058710000001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429.53638000000001</v>
      </c>
      <c r="L67">
        <v>401.54696799999999</v>
      </c>
      <c r="M67">
        <v>88.743200000000002</v>
      </c>
      <c r="N67">
        <v>113.943375</v>
      </c>
      <c r="O67">
        <v>58.530577999999998</v>
      </c>
      <c r="P67">
        <v>121.141702</v>
      </c>
      <c r="Q67">
        <v>9.7799829999999996</v>
      </c>
      <c r="R67">
        <v>40.889490000000002</v>
      </c>
      <c r="S67">
        <v>22.848479999999999</v>
      </c>
      <c r="T67">
        <v>0</v>
      </c>
      <c r="U67">
        <v>403.94554199999999</v>
      </c>
      <c r="V67">
        <v>19.996158000000001</v>
      </c>
      <c r="W67">
        <v>44.756552999999997</v>
      </c>
      <c r="X67">
        <v>142.047864</v>
      </c>
      <c r="Y67">
        <v>0</v>
      </c>
      <c r="Z67">
        <v>6.2899640000000003</v>
      </c>
      <c r="AA67">
        <v>0</v>
      </c>
      <c r="AB67">
        <v>0</v>
      </c>
      <c r="AC67">
        <v>0</v>
      </c>
      <c r="AD67">
        <v>0</v>
      </c>
      <c r="AE67">
        <v>15.895500999999999</v>
      </c>
      <c r="AF67">
        <v>8.0843129999999999</v>
      </c>
      <c r="AG67">
        <v>42.237904999999998</v>
      </c>
      <c r="AH67">
        <v>0</v>
      </c>
      <c r="AI67">
        <v>0</v>
      </c>
      <c r="AJ67">
        <v>0</v>
      </c>
      <c r="AK67">
        <v>52.268104999999998</v>
      </c>
      <c r="AL67">
        <v>12.329516999999999</v>
      </c>
      <c r="AM67">
        <v>15.244585000000001</v>
      </c>
      <c r="AN67">
        <v>0.66430100000000003</v>
      </c>
      <c r="AO67">
        <v>0</v>
      </c>
      <c r="AP67">
        <v>0.24713099999999999</v>
      </c>
      <c r="AQ67">
        <v>25.158697</v>
      </c>
      <c r="AR67">
        <v>23.428204999999998</v>
      </c>
      <c r="AS67">
        <v>18.166118999999998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2137.0125689999995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477.76638000000003</v>
      </c>
      <c r="L68">
        <v>421.80356799999998</v>
      </c>
      <c r="M68">
        <v>88.743200000000002</v>
      </c>
      <c r="N68">
        <v>113.943375</v>
      </c>
      <c r="O68">
        <v>58.530577999999998</v>
      </c>
      <c r="P68">
        <v>121.141702</v>
      </c>
      <c r="Q68">
        <v>9.7799829999999996</v>
      </c>
      <c r="R68">
        <v>40.889490000000002</v>
      </c>
      <c r="S68">
        <v>22.848479999999999</v>
      </c>
      <c r="T68">
        <v>0</v>
      </c>
      <c r="U68">
        <v>403.94554199999999</v>
      </c>
      <c r="V68">
        <v>19.996158000000001</v>
      </c>
      <c r="W68">
        <v>44.756552999999997</v>
      </c>
      <c r="X68">
        <v>142.047864</v>
      </c>
      <c r="Y68">
        <v>0</v>
      </c>
      <c r="Z68">
        <v>6.2899640000000003</v>
      </c>
      <c r="AA68">
        <v>0</v>
      </c>
      <c r="AB68">
        <v>0</v>
      </c>
      <c r="AC68">
        <v>0</v>
      </c>
      <c r="AD68">
        <v>0</v>
      </c>
      <c r="AE68">
        <v>15.895500999999999</v>
      </c>
      <c r="AF68">
        <v>8.0843129999999999</v>
      </c>
      <c r="AG68">
        <v>42.237904999999998</v>
      </c>
      <c r="AH68">
        <v>0</v>
      </c>
      <c r="AI68">
        <v>0</v>
      </c>
      <c r="AJ68">
        <v>0</v>
      </c>
      <c r="AK68">
        <v>52.268104999999998</v>
      </c>
      <c r="AL68">
        <v>12.329516999999999</v>
      </c>
      <c r="AM68">
        <v>15.244585000000001</v>
      </c>
      <c r="AN68">
        <v>0.66430100000000003</v>
      </c>
      <c r="AO68">
        <v>0</v>
      </c>
      <c r="AP68">
        <v>0.24713099999999999</v>
      </c>
      <c r="AQ68">
        <v>25.158697</v>
      </c>
      <c r="AR68">
        <v>26.622959999999999</v>
      </c>
      <c r="AS68">
        <v>18.166118999999998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2208.6939239999997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525.99638000000004</v>
      </c>
      <c r="L69">
        <v>431.449568</v>
      </c>
      <c r="M69">
        <v>88.743200000000002</v>
      </c>
      <c r="N69">
        <v>113.943375</v>
      </c>
      <c r="O69">
        <v>58.530577999999998</v>
      </c>
      <c r="P69">
        <v>121.141702</v>
      </c>
      <c r="Q69">
        <v>9.7799829999999996</v>
      </c>
      <c r="R69">
        <v>40.889490000000002</v>
      </c>
      <c r="S69">
        <v>22.848479999999999</v>
      </c>
      <c r="T69">
        <v>0</v>
      </c>
      <c r="U69">
        <v>403.94554199999999</v>
      </c>
      <c r="V69">
        <v>19.996158000000001</v>
      </c>
      <c r="W69">
        <v>44.756552999999997</v>
      </c>
      <c r="X69">
        <v>142.047864</v>
      </c>
      <c r="Y69">
        <v>0</v>
      </c>
      <c r="Z69">
        <v>6.2899640000000003</v>
      </c>
      <c r="AA69">
        <v>0</v>
      </c>
      <c r="AB69">
        <v>0</v>
      </c>
      <c r="AC69">
        <v>0</v>
      </c>
      <c r="AD69">
        <v>0</v>
      </c>
      <c r="AE69">
        <v>15.895500999999999</v>
      </c>
      <c r="AF69">
        <v>8.0843129999999999</v>
      </c>
      <c r="AG69">
        <v>42.237904999999998</v>
      </c>
      <c r="AH69">
        <v>21.466691000000001</v>
      </c>
      <c r="AI69">
        <v>0</v>
      </c>
      <c r="AJ69">
        <v>0</v>
      </c>
      <c r="AK69">
        <v>52.268104999999998</v>
      </c>
      <c r="AL69">
        <v>2.24173</v>
      </c>
      <c r="AM69">
        <v>15.244585000000001</v>
      </c>
      <c r="AN69">
        <v>0.66430100000000003</v>
      </c>
      <c r="AO69">
        <v>0</v>
      </c>
      <c r="AP69">
        <v>0.24713099999999999</v>
      </c>
      <c r="AQ69">
        <v>25.158697</v>
      </c>
      <c r="AR69">
        <v>34.077388999999997</v>
      </c>
      <c r="AS69">
        <v>18.166118999999998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2285.4032569999995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574.22637999999995</v>
      </c>
      <c r="L70">
        <v>451.70616799999999</v>
      </c>
      <c r="M70">
        <v>88.743200000000002</v>
      </c>
      <c r="N70">
        <v>113.943375</v>
      </c>
      <c r="O70">
        <v>58.530577999999998</v>
      </c>
      <c r="P70">
        <v>121.141702</v>
      </c>
      <c r="Q70">
        <v>9.7799829999999996</v>
      </c>
      <c r="R70">
        <v>40.889490000000002</v>
      </c>
      <c r="S70">
        <v>22.848479999999999</v>
      </c>
      <c r="T70">
        <v>0</v>
      </c>
      <c r="U70">
        <v>403.94554199999999</v>
      </c>
      <c r="V70">
        <v>19.996158000000001</v>
      </c>
      <c r="W70">
        <v>44.756552999999997</v>
      </c>
      <c r="X70">
        <v>142.047864</v>
      </c>
      <c r="Y70">
        <v>0</v>
      </c>
      <c r="Z70">
        <v>1.0610599999999999</v>
      </c>
      <c r="AA70">
        <v>0</v>
      </c>
      <c r="AB70">
        <v>0</v>
      </c>
      <c r="AC70">
        <v>0</v>
      </c>
      <c r="AD70">
        <v>0</v>
      </c>
      <c r="AE70">
        <v>15.895500999999999</v>
      </c>
      <c r="AF70">
        <v>8.0843129999999999</v>
      </c>
      <c r="AG70">
        <v>42.237904999999998</v>
      </c>
      <c r="AH70">
        <v>43.390120000000003</v>
      </c>
      <c r="AI70">
        <v>0</v>
      </c>
      <c r="AJ70">
        <v>0</v>
      </c>
      <c r="AK70">
        <v>52.268104999999998</v>
      </c>
      <c r="AL70">
        <v>2.24173</v>
      </c>
      <c r="AM70">
        <v>15.244585000000001</v>
      </c>
      <c r="AN70">
        <v>0.66430100000000003</v>
      </c>
      <c r="AO70">
        <v>0</v>
      </c>
      <c r="AP70">
        <v>0.24713099999999999</v>
      </c>
      <c r="AQ70">
        <v>25.158697</v>
      </c>
      <c r="AR70">
        <v>34.077388999999997</v>
      </c>
      <c r="AS70">
        <v>18.166118999999998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2370.5843819999996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580.88163799999995</v>
      </c>
      <c r="L71">
        <v>476.78576800000002</v>
      </c>
      <c r="M71">
        <v>88.743200000000002</v>
      </c>
      <c r="N71">
        <v>113.943375</v>
      </c>
      <c r="O71">
        <v>58.530577999999998</v>
      </c>
      <c r="P71">
        <v>121.141702</v>
      </c>
      <c r="Q71">
        <v>10.414815000000001</v>
      </c>
      <c r="R71">
        <v>40.889490000000002</v>
      </c>
      <c r="S71">
        <v>25.345725000000002</v>
      </c>
      <c r="T71">
        <v>0</v>
      </c>
      <c r="U71">
        <v>403.94554199999999</v>
      </c>
      <c r="V71">
        <v>19.996158000000001</v>
      </c>
      <c r="W71">
        <v>44.756552999999997</v>
      </c>
      <c r="X71">
        <v>142.047864</v>
      </c>
      <c r="Y71">
        <v>0</v>
      </c>
      <c r="Z71">
        <v>1.0610599999999999</v>
      </c>
      <c r="AA71">
        <v>0</v>
      </c>
      <c r="AB71">
        <v>0</v>
      </c>
      <c r="AC71">
        <v>0</v>
      </c>
      <c r="AD71">
        <v>0</v>
      </c>
      <c r="AE71">
        <v>15.895500999999999</v>
      </c>
      <c r="AF71">
        <v>8.0843129999999999</v>
      </c>
      <c r="AG71">
        <v>42.237904999999998</v>
      </c>
      <c r="AH71">
        <v>67.688586000000001</v>
      </c>
      <c r="AI71">
        <v>0</v>
      </c>
      <c r="AJ71">
        <v>0</v>
      </c>
      <c r="AK71">
        <v>52.268104999999998</v>
      </c>
      <c r="AL71">
        <v>2.24173</v>
      </c>
      <c r="AM71">
        <v>15.244585000000001</v>
      </c>
      <c r="AN71">
        <v>0.66430100000000003</v>
      </c>
      <c r="AO71">
        <v>0</v>
      </c>
      <c r="AP71">
        <v>0.24713099999999999</v>
      </c>
      <c r="AQ71">
        <v>25.158697</v>
      </c>
      <c r="AR71">
        <v>34.077388999999997</v>
      </c>
      <c r="AS71">
        <v>18.166118999999998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2429.7497829999998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580.88163799999995</v>
      </c>
      <c r="L72">
        <v>497.04236800000001</v>
      </c>
      <c r="M72">
        <v>88.743200000000002</v>
      </c>
      <c r="N72">
        <v>113.943375</v>
      </c>
      <c r="O72">
        <v>58.530577999999998</v>
      </c>
      <c r="P72">
        <v>121.141702</v>
      </c>
      <c r="Q72">
        <v>10.523785999999999</v>
      </c>
      <c r="R72">
        <v>40.889490000000002</v>
      </c>
      <c r="S72">
        <v>25.45589</v>
      </c>
      <c r="T72">
        <v>0</v>
      </c>
      <c r="U72">
        <v>403.94554199999999</v>
      </c>
      <c r="V72">
        <v>19.996158000000001</v>
      </c>
      <c r="W72">
        <v>44.756552999999997</v>
      </c>
      <c r="X72">
        <v>142.047864</v>
      </c>
      <c r="Y72">
        <v>0</v>
      </c>
      <c r="Z72">
        <v>1.0610599999999999</v>
      </c>
      <c r="AA72">
        <v>13.552013000000001</v>
      </c>
      <c r="AB72">
        <v>3.2145299999999999</v>
      </c>
      <c r="AC72">
        <v>0</v>
      </c>
      <c r="AD72">
        <v>8.8126200000000008</v>
      </c>
      <c r="AE72">
        <v>15.895500999999999</v>
      </c>
      <c r="AF72">
        <v>16.168624999999999</v>
      </c>
      <c r="AG72">
        <v>42.237904999999998</v>
      </c>
      <c r="AH72">
        <v>87.054282000000001</v>
      </c>
      <c r="AI72">
        <v>0</v>
      </c>
      <c r="AJ72">
        <v>0</v>
      </c>
      <c r="AK72">
        <v>52.268104999999998</v>
      </c>
      <c r="AL72">
        <v>2.24173</v>
      </c>
      <c r="AM72">
        <v>15.244585000000001</v>
      </c>
      <c r="AN72">
        <v>0.66430100000000003</v>
      </c>
      <c r="AO72">
        <v>0</v>
      </c>
      <c r="AP72">
        <v>0.24713099999999999</v>
      </c>
      <c r="AQ72">
        <v>25.158697</v>
      </c>
      <c r="AR72">
        <v>34.077388999999997</v>
      </c>
      <c r="AS72">
        <v>18.166118999999998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2503.2546899999998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580.88163799999995</v>
      </c>
      <c r="L73">
        <v>513.75830699999995</v>
      </c>
      <c r="M73">
        <v>88.743200000000002</v>
      </c>
      <c r="N73">
        <v>113.943375</v>
      </c>
      <c r="O73">
        <v>58.530577999999998</v>
      </c>
      <c r="P73">
        <v>121.141702</v>
      </c>
      <c r="Q73">
        <v>10.523785999999999</v>
      </c>
      <c r="R73">
        <v>40.889490000000002</v>
      </c>
      <c r="S73">
        <v>25.45589</v>
      </c>
      <c r="T73">
        <v>0</v>
      </c>
      <c r="U73">
        <v>403.94554199999999</v>
      </c>
      <c r="V73">
        <v>19.996158000000001</v>
      </c>
      <c r="W73">
        <v>44.756552999999997</v>
      </c>
      <c r="X73">
        <v>142.047864</v>
      </c>
      <c r="Y73">
        <v>0</v>
      </c>
      <c r="Z73">
        <v>1.0610599999999999</v>
      </c>
      <c r="AA73">
        <v>27.104025</v>
      </c>
      <c r="AB73">
        <v>12.600956</v>
      </c>
      <c r="AC73">
        <v>2.4566430000000001</v>
      </c>
      <c r="AD73">
        <v>17.625240999999999</v>
      </c>
      <c r="AE73">
        <v>15.895500999999999</v>
      </c>
      <c r="AF73">
        <v>24.252938</v>
      </c>
      <c r="AG73">
        <v>42.237904999999998</v>
      </c>
      <c r="AH73">
        <v>112.814311</v>
      </c>
      <c r="AI73">
        <v>0</v>
      </c>
      <c r="AJ73">
        <v>0</v>
      </c>
      <c r="AK73">
        <v>52.268104999999998</v>
      </c>
      <c r="AL73">
        <v>6.7251909999999997</v>
      </c>
      <c r="AM73">
        <v>15.244585000000001</v>
      </c>
      <c r="AN73">
        <v>0.62739500000000004</v>
      </c>
      <c r="AO73">
        <v>0</v>
      </c>
      <c r="AP73">
        <v>0.24713099999999999</v>
      </c>
      <c r="AQ73">
        <v>37.738045999999997</v>
      </c>
      <c r="AR73">
        <v>23.428204999999998</v>
      </c>
      <c r="AS73">
        <v>18.166118999999998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2594.3993930000001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580.88163799999995</v>
      </c>
      <c r="L74">
        <v>469.06896799999998</v>
      </c>
      <c r="M74">
        <v>88.743200000000002</v>
      </c>
      <c r="N74">
        <v>113.943375</v>
      </c>
      <c r="O74">
        <v>58.530577999999998</v>
      </c>
      <c r="P74">
        <v>121.141702</v>
      </c>
      <c r="Q74">
        <v>10.523785999999999</v>
      </c>
      <c r="R74">
        <v>40.889490000000002</v>
      </c>
      <c r="S74">
        <v>25.45589</v>
      </c>
      <c r="T74">
        <v>0</v>
      </c>
      <c r="U74">
        <v>403.94554199999999</v>
      </c>
      <c r="V74">
        <v>19.996158000000001</v>
      </c>
      <c r="W74">
        <v>44.756552999999997</v>
      </c>
      <c r="X74">
        <v>142.047864</v>
      </c>
      <c r="Y74">
        <v>0</v>
      </c>
      <c r="Z74">
        <v>18.869890999999999</v>
      </c>
      <c r="AA74">
        <v>40.656038000000002</v>
      </c>
      <c r="AB74">
        <v>38.111462000000003</v>
      </c>
      <c r="AC74">
        <v>28.033985000000001</v>
      </c>
      <c r="AD74">
        <v>26.437861000000002</v>
      </c>
      <c r="AE74">
        <v>31.791001000000001</v>
      </c>
      <c r="AF74">
        <v>30.435058999999999</v>
      </c>
      <c r="AG74">
        <v>42.237904999999998</v>
      </c>
      <c r="AH74">
        <v>135.377173</v>
      </c>
      <c r="AI74">
        <v>0</v>
      </c>
      <c r="AJ74">
        <v>0</v>
      </c>
      <c r="AK74">
        <v>52.268104999999998</v>
      </c>
      <c r="AL74">
        <v>54.361961999999998</v>
      </c>
      <c r="AM74">
        <v>15.244585000000001</v>
      </c>
      <c r="AN74">
        <v>0.62739500000000004</v>
      </c>
      <c r="AO74">
        <v>0</v>
      </c>
      <c r="AP74">
        <v>0.24713099999999999</v>
      </c>
      <c r="AQ74">
        <v>37.738045999999997</v>
      </c>
      <c r="AR74">
        <v>23.428204999999998</v>
      </c>
      <c r="AS74">
        <v>18.166118999999998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2733.2486199999989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580.88163799999995</v>
      </c>
      <c r="L75">
        <v>498.163904</v>
      </c>
      <c r="M75">
        <v>88.743200000000002</v>
      </c>
      <c r="N75">
        <v>113.943375</v>
      </c>
      <c r="O75">
        <v>58.530577999999998</v>
      </c>
      <c r="P75">
        <v>121.141702</v>
      </c>
      <c r="Q75">
        <v>10.523785999999999</v>
      </c>
      <c r="R75">
        <v>40.889490000000002</v>
      </c>
      <c r="S75">
        <v>25.45589</v>
      </c>
      <c r="T75">
        <v>0</v>
      </c>
      <c r="U75">
        <v>403.94554199999999</v>
      </c>
      <c r="V75">
        <v>19.996158000000001</v>
      </c>
      <c r="W75">
        <v>44.756552999999997</v>
      </c>
      <c r="X75">
        <v>142.047864</v>
      </c>
      <c r="Y75">
        <v>0</v>
      </c>
      <c r="Z75">
        <v>18.869890999999999</v>
      </c>
      <c r="AA75">
        <v>40.656038000000002</v>
      </c>
      <c r="AB75">
        <v>38.111462000000003</v>
      </c>
      <c r="AC75">
        <v>28.033985000000001</v>
      </c>
      <c r="AD75">
        <v>26.437861000000002</v>
      </c>
      <c r="AE75">
        <v>31.791001000000001</v>
      </c>
      <c r="AF75">
        <v>30.435058999999999</v>
      </c>
      <c r="AG75">
        <v>42.237904999999998</v>
      </c>
      <c r="AH75">
        <v>135.377173</v>
      </c>
      <c r="AI75">
        <v>0</v>
      </c>
      <c r="AJ75">
        <v>0</v>
      </c>
      <c r="AK75">
        <v>52.268104999999998</v>
      </c>
      <c r="AL75">
        <v>54.361961999999998</v>
      </c>
      <c r="AM75">
        <v>15.244585000000001</v>
      </c>
      <c r="AN75">
        <v>0.62739500000000004</v>
      </c>
      <c r="AO75">
        <v>0</v>
      </c>
      <c r="AP75">
        <v>0.24713099999999999</v>
      </c>
      <c r="AQ75">
        <v>37.738045999999997</v>
      </c>
      <c r="AR75">
        <v>23.428204999999998</v>
      </c>
      <c r="AS75">
        <v>18.166118999999998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2762.3435559999989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595.350638</v>
      </c>
      <c r="L76">
        <v>543.66090699999995</v>
      </c>
      <c r="M76">
        <v>88.743200000000002</v>
      </c>
      <c r="N76">
        <v>113.943375</v>
      </c>
      <c r="O76">
        <v>58.530577999999998</v>
      </c>
      <c r="P76">
        <v>121.141702</v>
      </c>
      <c r="Q76">
        <v>10.523785999999999</v>
      </c>
      <c r="R76">
        <v>40.889490000000002</v>
      </c>
      <c r="S76">
        <v>25.45589</v>
      </c>
      <c r="T76">
        <v>0</v>
      </c>
      <c r="U76">
        <v>403.94554199999999</v>
      </c>
      <c r="V76">
        <v>19.996158000000001</v>
      </c>
      <c r="W76">
        <v>44.756552999999997</v>
      </c>
      <c r="X76">
        <v>142.047864</v>
      </c>
      <c r="Y76">
        <v>0</v>
      </c>
      <c r="Z76">
        <v>18.869890999999999</v>
      </c>
      <c r="AA76">
        <v>40.656038000000002</v>
      </c>
      <c r="AB76">
        <v>38.111462000000003</v>
      </c>
      <c r="AC76">
        <v>28.033985000000001</v>
      </c>
      <c r="AD76">
        <v>26.437861000000002</v>
      </c>
      <c r="AE76">
        <v>31.791001000000001</v>
      </c>
      <c r="AF76">
        <v>30.435058999999999</v>
      </c>
      <c r="AG76">
        <v>42.237904999999998</v>
      </c>
      <c r="AH76">
        <v>135.377173</v>
      </c>
      <c r="AI76">
        <v>0</v>
      </c>
      <c r="AJ76">
        <v>0</v>
      </c>
      <c r="AK76">
        <v>52.268104999999998</v>
      </c>
      <c r="AL76">
        <v>54.361961999999998</v>
      </c>
      <c r="AM76">
        <v>15.244585000000001</v>
      </c>
      <c r="AN76">
        <v>0.62739500000000004</v>
      </c>
      <c r="AO76">
        <v>0</v>
      </c>
      <c r="AP76">
        <v>0.24713099999999999</v>
      </c>
      <c r="AQ76">
        <v>37.738045999999997</v>
      </c>
      <c r="AR76">
        <v>23.428204999999998</v>
      </c>
      <c r="AS76">
        <v>18.166118999999998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2822.3095589999994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568.44746099999998</v>
      </c>
      <c r="L77">
        <v>541.70334800000001</v>
      </c>
      <c r="M77">
        <v>88.743200000000002</v>
      </c>
      <c r="N77">
        <v>113.943375</v>
      </c>
      <c r="O77">
        <v>58.530577999999998</v>
      </c>
      <c r="P77">
        <v>121.141702</v>
      </c>
      <c r="Q77">
        <v>10.523785999999999</v>
      </c>
      <c r="R77">
        <v>40.889490000000002</v>
      </c>
      <c r="S77">
        <v>25.45589</v>
      </c>
      <c r="T77">
        <v>0</v>
      </c>
      <c r="U77">
        <v>403.94554199999999</v>
      </c>
      <c r="V77">
        <v>19.996158000000001</v>
      </c>
      <c r="W77">
        <v>44.756552999999997</v>
      </c>
      <c r="X77">
        <v>142.047864</v>
      </c>
      <c r="Y77">
        <v>0</v>
      </c>
      <c r="Z77">
        <v>18.869890999999999</v>
      </c>
      <c r="AA77">
        <v>40.656038000000002</v>
      </c>
      <c r="AB77">
        <v>38.111462000000003</v>
      </c>
      <c r="AC77">
        <v>28.033985000000001</v>
      </c>
      <c r="AD77">
        <v>26.437861000000002</v>
      </c>
      <c r="AE77">
        <v>31.791001000000001</v>
      </c>
      <c r="AF77">
        <v>30.435058999999999</v>
      </c>
      <c r="AG77">
        <v>42.237904999999998</v>
      </c>
      <c r="AH77">
        <v>112.814311</v>
      </c>
      <c r="AI77">
        <v>0</v>
      </c>
      <c r="AJ77">
        <v>0</v>
      </c>
      <c r="AK77">
        <v>52.268104999999998</v>
      </c>
      <c r="AL77">
        <v>54.361961999999998</v>
      </c>
      <c r="AM77">
        <v>15.244585000000001</v>
      </c>
      <c r="AN77">
        <v>0.62739500000000004</v>
      </c>
      <c r="AO77">
        <v>0</v>
      </c>
      <c r="AP77">
        <v>0.24713099999999999</v>
      </c>
      <c r="AQ77">
        <v>37.738045999999997</v>
      </c>
      <c r="AR77">
        <v>34.077388999999997</v>
      </c>
      <c r="AS77">
        <v>18.166118999999998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2781.5351449999994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529.86346100000003</v>
      </c>
      <c r="L78">
        <v>541.70334800000001</v>
      </c>
      <c r="M78">
        <v>88.743200000000002</v>
      </c>
      <c r="N78">
        <v>113.943375</v>
      </c>
      <c r="O78">
        <v>58.530577999999998</v>
      </c>
      <c r="P78">
        <v>121.141702</v>
      </c>
      <c r="Q78">
        <v>10.523785999999999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19.996158000000001</v>
      </c>
      <c r="W78">
        <v>44.756552999999997</v>
      </c>
      <c r="X78">
        <v>142.047864</v>
      </c>
      <c r="Y78">
        <v>0</v>
      </c>
      <c r="Z78">
        <v>18.869890999999999</v>
      </c>
      <c r="AA78">
        <v>27.104025</v>
      </c>
      <c r="AB78">
        <v>38.111462000000003</v>
      </c>
      <c r="AC78">
        <v>28.033985000000001</v>
      </c>
      <c r="AD78">
        <v>15.290839</v>
      </c>
      <c r="AE78">
        <v>31.791001000000001</v>
      </c>
      <c r="AF78">
        <v>30.435058999999999</v>
      </c>
      <c r="AG78">
        <v>42.237904999999998</v>
      </c>
      <c r="AH78">
        <v>90.251448999999994</v>
      </c>
      <c r="AI78">
        <v>0</v>
      </c>
      <c r="AJ78">
        <v>0</v>
      </c>
      <c r="AK78">
        <v>52.268104999999998</v>
      </c>
      <c r="AL78">
        <v>54.361961999999998</v>
      </c>
      <c r="AM78">
        <v>15.244585000000001</v>
      </c>
      <c r="AN78">
        <v>0.62739500000000004</v>
      </c>
      <c r="AO78">
        <v>0</v>
      </c>
      <c r="AP78">
        <v>0.24713099999999999</v>
      </c>
      <c r="AQ78">
        <v>37.738045999999997</v>
      </c>
      <c r="AR78">
        <v>34.077388999999997</v>
      </c>
      <c r="AS78">
        <v>18.166118999999998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2695.6892479999988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547.83340699999997</v>
      </c>
      <c r="L79">
        <v>541.70334800000001</v>
      </c>
      <c r="M79">
        <v>88.743200000000002</v>
      </c>
      <c r="N79">
        <v>113.943375</v>
      </c>
      <c r="O79">
        <v>58.530577999999998</v>
      </c>
      <c r="P79">
        <v>121.141702</v>
      </c>
      <c r="Q79">
        <v>10.523785999999999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19.996158000000001</v>
      </c>
      <c r="W79">
        <v>44.756552999999997</v>
      </c>
      <c r="X79">
        <v>142.047864</v>
      </c>
      <c r="Y79">
        <v>0</v>
      </c>
      <c r="Z79">
        <v>12.579927</v>
      </c>
      <c r="AA79">
        <v>13.552013000000001</v>
      </c>
      <c r="AB79">
        <v>25.407641000000002</v>
      </c>
      <c r="AC79">
        <v>28.033985000000001</v>
      </c>
      <c r="AD79">
        <v>7.7728429999999999</v>
      </c>
      <c r="AE79">
        <v>31.791001000000001</v>
      </c>
      <c r="AF79">
        <v>30.435058999999999</v>
      </c>
      <c r="AG79">
        <v>42.237904999999998</v>
      </c>
      <c r="AH79">
        <v>67.688586000000001</v>
      </c>
      <c r="AI79">
        <v>0</v>
      </c>
      <c r="AJ79">
        <v>0</v>
      </c>
      <c r="AK79">
        <v>52.268104999999998</v>
      </c>
      <c r="AL79">
        <v>54.361961999999998</v>
      </c>
      <c r="AM79">
        <v>15.244585000000001</v>
      </c>
      <c r="AN79">
        <v>0.62739500000000004</v>
      </c>
      <c r="AO79">
        <v>0</v>
      </c>
      <c r="AP79">
        <v>0.24713099999999999</v>
      </c>
      <c r="AQ79">
        <v>37.738045999999997</v>
      </c>
      <c r="AR79">
        <v>34.077388999999997</v>
      </c>
      <c r="AS79">
        <v>18.166118999999998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2651.0325379999999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627.615093</v>
      </c>
      <c r="L80">
        <v>541.70334800000001</v>
      </c>
      <c r="M80">
        <v>88.743200000000002</v>
      </c>
      <c r="N80">
        <v>113.943375</v>
      </c>
      <c r="O80">
        <v>58.530577999999998</v>
      </c>
      <c r="P80">
        <v>121.141702</v>
      </c>
      <c r="Q80">
        <v>10.523785999999999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19.996158000000001</v>
      </c>
      <c r="W80">
        <v>44.756552999999997</v>
      </c>
      <c r="X80">
        <v>142.047864</v>
      </c>
      <c r="Y80">
        <v>0</v>
      </c>
      <c r="Z80">
        <v>6.2899640000000003</v>
      </c>
      <c r="AA80">
        <v>0</v>
      </c>
      <c r="AB80">
        <v>25.407641000000002</v>
      </c>
      <c r="AC80">
        <v>1.2283219999999999</v>
      </c>
      <c r="AD80">
        <v>0</v>
      </c>
      <c r="AE80">
        <v>31.791001000000001</v>
      </c>
      <c r="AF80">
        <v>16.168624999999999</v>
      </c>
      <c r="AG80">
        <v>42.237904999999998</v>
      </c>
      <c r="AH80">
        <v>45.125723999999998</v>
      </c>
      <c r="AI80">
        <v>0</v>
      </c>
      <c r="AJ80">
        <v>0</v>
      </c>
      <c r="AK80">
        <v>52.268104999999998</v>
      </c>
      <c r="AL80">
        <v>12.329516999999999</v>
      </c>
      <c r="AM80">
        <v>15.244585000000001</v>
      </c>
      <c r="AN80">
        <v>0.62739500000000004</v>
      </c>
      <c r="AO80">
        <v>0</v>
      </c>
      <c r="AP80">
        <v>0.24713099999999999</v>
      </c>
      <c r="AQ80">
        <v>37.738045999999997</v>
      </c>
      <c r="AR80">
        <v>34.077388999999997</v>
      </c>
      <c r="AS80">
        <v>18.166118999999998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2597.5320009999996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634.60985800000003</v>
      </c>
      <c r="L81">
        <v>569.99676799999997</v>
      </c>
      <c r="M81">
        <v>88.743200000000002</v>
      </c>
      <c r="N81">
        <v>113.943375</v>
      </c>
      <c r="O81">
        <v>58.530577999999998</v>
      </c>
      <c r="P81">
        <v>121.141702</v>
      </c>
      <c r="Q81">
        <v>10.523785999999999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19.996158000000001</v>
      </c>
      <c r="W81">
        <v>44.756552999999997</v>
      </c>
      <c r="X81">
        <v>142.047864</v>
      </c>
      <c r="Y81">
        <v>0</v>
      </c>
      <c r="Z81">
        <v>0</v>
      </c>
      <c r="AA81">
        <v>0</v>
      </c>
      <c r="AB81">
        <v>25.407641000000002</v>
      </c>
      <c r="AC81">
        <v>0</v>
      </c>
      <c r="AD81">
        <v>0</v>
      </c>
      <c r="AE81">
        <v>31.791001000000001</v>
      </c>
      <c r="AF81">
        <v>8.0843129999999999</v>
      </c>
      <c r="AG81">
        <v>42.237904999999998</v>
      </c>
      <c r="AH81">
        <v>22.562861999999999</v>
      </c>
      <c r="AI81">
        <v>0</v>
      </c>
      <c r="AJ81">
        <v>0</v>
      </c>
      <c r="AK81">
        <v>52.268104999999998</v>
      </c>
      <c r="AL81">
        <v>12.329516999999999</v>
      </c>
      <c r="AM81">
        <v>15.244585000000001</v>
      </c>
      <c r="AN81">
        <v>0.62739500000000004</v>
      </c>
      <c r="AO81">
        <v>0</v>
      </c>
      <c r="AP81">
        <v>0.24713099999999999</v>
      </c>
      <c r="AQ81">
        <v>25.158697</v>
      </c>
      <c r="AR81">
        <v>23.428204999999998</v>
      </c>
      <c r="AS81">
        <v>22.058859000000002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2575.3189330000005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624.96385799999996</v>
      </c>
      <c r="L82">
        <v>570.64134799999999</v>
      </c>
      <c r="M82">
        <v>88.743200000000002</v>
      </c>
      <c r="N82">
        <v>113.943375</v>
      </c>
      <c r="O82">
        <v>58.530577999999998</v>
      </c>
      <c r="P82">
        <v>121.141702</v>
      </c>
      <c r="Q82">
        <v>10.523785999999999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19.996158000000001</v>
      </c>
      <c r="W82">
        <v>44.756552999999997</v>
      </c>
      <c r="X82">
        <v>142.047864</v>
      </c>
      <c r="Y82">
        <v>0</v>
      </c>
      <c r="Z82">
        <v>0</v>
      </c>
      <c r="AA82">
        <v>0</v>
      </c>
      <c r="AB82">
        <v>25.407641000000002</v>
      </c>
      <c r="AC82">
        <v>0</v>
      </c>
      <c r="AD82">
        <v>0</v>
      </c>
      <c r="AE82">
        <v>31.791001000000001</v>
      </c>
      <c r="AF82">
        <v>0</v>
      </c>
      <c r="AG82">
        <v>42.237904999999998</v>
      </c>
      <c r="AH82">
        <v>0</v>
      </c>
      <c r="AI82">
        <v>0</v>
      </c>
      <c r="AJ82">
        <v>0</v>
      </c>
      <c r="AK82">
        <v>52.268104999999998</v>
      </c>
      <c r="AL82">
        <v>12.329516999999999</v>
      </c>
      <c r="AM82">
        <v>15.244585000000001</v>
      </c>
      <c r="AN82">
        <v>0.62739500000000004</v>
      </c>
      <c r="AO82">
        <v>0</v>
      </c>
      <c r="AP82">
        <v>0.24713099999999999</v>
      </c>
      <c r="AQ82">
        <v>25.158697</v>
      </c>
      <c r="AR82">
        <v>23.428204999999998</v>
      </c>
      <c r="AS82">
        <v>22.058859000000002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2535.6703380000004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620.14085799999998</v>
      </c>
      <c r="L83">
        <v>533.86566100000005</v>
      </c>
      <c r="M83">
        <v>88.743200000000002</v>
      </c>
      <c r="N83">
        <v>113.943375</v>
      </c>
      <c r="O83">
        <v>58.530577999999998</v>
      </c>
      <c r="P83">
        <v>121.141702</v>
      </c>
      <c r="Q83">
        <v>10.523785999999999</v>
      </c>
      <c r="R83">
        <v>40.889490000000002</v>
      </c>
      <c r="S83">
        <v>25.45589</v>
      </c>
      <c r="T83">
        <v>0</v>
      </c>
      <c r="U83">
        <v>403.94554199999999</v>
      </c>
      <c r="V83">
        <v>19.996158000000001</v>
      </c>
      <c r="W83">
        <v>44.756552999999997</v>
      </c>
      <c r="X83">
        <v>142.047864</v>
      </c>
      <c r="Y83">
        <v>0</v>
      </c>
      <c r="Z83">
        <v>0</v>
      </c>
      <c r="AA83">
        <v>0</v>
      </c>
      <c r="AB83">
        <v>3.2145299999999999</v>
      </c>
      <c r="AC83">
        <v>0</v>
      </c>
      <c r="AD83">
        <v>0</v>
      </c>
      <c r="AE83">
        <v>31.791001000000001</v>
      </c>
      <c r="AF83">
        <v>0</v>
      </c>
      <c r="AG83">
        <v>42.237904999999998</v>
      </c>
      <c r="AH83">
        <v>0</v>
      </c>
      <c r="AI83">
        <v>0</v>
      </c>
      <c r="AJ83">
        <v>0</v>
      </c>
      <c r="AK83">
        <v>52.268104999999998</v>
      </c>
      <c r="AL83">
        <v>12.329516999999999</v>
      </c>
      <c r="AM83">
        <v>15.244585000000001</v>
      </c>
      <c r="AN83">
        <v>0.62739500000000004</v>
      </c>
      <c r="AO83">
        <v>0</v>
      </c>
      <c r="AP83">
        <v>0.24713099999999999</v>
      </c>
      <c r="AQ83">
        <v>25.158697</v>
      </c>
      <c r="AR83">
        <v>23.428204999999998</v>
      </c>
      <c r="AS83">
        <v>22.058859000000002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2471.8785400000006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580.59225800000002</v>
      </c>
      <c r="L84">
        <v>492.21936799999997</v>
      </c>
      <c r="M84">
        <v>88.743200000000002</v>
      </c>
      <c r="N84">
        <v>113.943375</v>
      </c>
      <c r="O84">
        <v>58.530577999999998</v>
      </c>
      <c r="P84">
        <v>121.141702</v>
      </c>
      <c r="Q84">
        <v>10.523785999999999</v>
      </c>
      <c r="R84">
        <v>40.889490000000002</v>
      </c>
      <c r="S84">
        <v>25.45589</v>
      </c>
      <c r="T84">
        <v>0</v>
      </c>
      <c r="U84">
        <v>403.94554199999999</v>
      </c>
      <c r="V84">
        <v>19.996158000000001</v>
      </c>
      <c r="W84">
        <v>44.756552999999997</v>
      </c>
      <c r="X84">
        <v>142.047864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31.791001000000001</v>
      </c>
      <c r="AF84">
        <v>0</v>
      </c>
      <c r="AG84">
        <v>42.237904999999998</v>
      </c>
      <c r="AH84">
        <v>0</v>
      </c>
      <c r="AI84">
        <v>0</v>
      </c>
      <c r="AJ84">
        <v>0</v>
      </c>
      <c r="AK84">
        <v>52.268104999999998</v>
      </c>
      <c r="AL84">
        <v>12.329516999999999</v>
      </c>
      <c r="AM84">
        <v>15.244585000000001</v>
      </c>
      <c r="AN84">
        <v>0.62739500000000004</v>
      </c>
      <c r="AO84">
        <v>0</v>
      </c>
      <c r="AP84">
        <v>0.24713099999999999</v>
      </c>
      <c r="AQ84">
        <v>25.158697</v>
      </c>
      <c r="AR84">
        <v>23.428204999999998</v>
      </c>
      <c r="AS84">
        <v>22.058859000000002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2387.4691170000001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525.70699999999999</v>
      </c>
      <c r="L85">
        <v>463.28136799999999</v>
      </c>
      <c r="M85">
        <v>88.743200000000002</v>
      </c>
      <c r="N85">
        <v>113.943375</v>
      </c>
      <c r="O85">
        <v>58.530577999999998</v>
      </c>
      <c r="P85">
        <v>121.141702</v>
      </c>
      <c r="Q85">
        <v>10.523785999999999</v>
      </c>
      <c r="R85">
        <v>40.889490000000002</v>
      </c>
      <c r="S85">
        <v>25.45589</v>
      </c>
      <c r="T85">
        <v>0</v>
      </c>
      <c r="U85">
        <v>403.94554199999999</v>
      </c>
      <c r="V85">
        <v>19.996158000000001</v>
      </c>
      <c r="W85">
        <v>44.756552999999997</v>
      </c>
      <c r="X85">
        <v>142.047864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31.791001000000001</v>
      </c>
      <c r="AF85">
        <v>0</v>
      </c>
      <c r="AG85">
        <v>42.237904999999998</v>
      </c>
      <c r="AH85">
        <v>0</v>
      </c>
      <c r="AI85">
        <v>0</v>
      </c>
      <c r="AJ85">
        <v>0</v>
      </c>
      <c r="AK85">
        <v>52.268104999999998</v>
      </c>
      <c r="AL85">
        <v>12.329516999999999</v>
      </c>
      <c r="AM85">
        <v>15.244585000000001</v>
      </c>
      <c r="AN85">
        <v>0.62739500000000004</v>
      </c>
      <c r="AO85">
        <v>0</v>
      </c>
      <c r="AP85">
        <v>0.24713099999999999</v>
      </c>
      <c r="AQ85">
        <v>25.158697</v>
      </c>
      <c r="AR85">
        <v>23.428204999999998</v>
      </c>
      <c r="AS85">
        <v>22.058859000000002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2303.6458590000002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477.47699999999998</v>
      </c>
      <c r="L86">
        <v>424.69736799999998</v>
      </c>
      <c r="M86">
        <v>88.743200000000002</v>
      </c>
      <c r="N86">
        <v>113.943375</v>
      </c>
      <c r="O86">
        <v>58.530577999999998</v>
      </c>
      <c r="P86">
        <v>121.141702</v>
      </c>
      <c r="Q86">
        <v>10.523785999999999</v>
      </c>
      <c r="R86">
        <v>40.889490000000002</v>
      </c>
      <c r="S86">
        <v>25.45589</v>
      </c>
      <c r="T86">
        <v>0</v>
      </c>
      <c r="U86">
        <v>403.94554199999999</v>
      </c>
      <c r="V86">
        <v>19.996158000000001</v>
      </c>
      <c r="W86">
        <v>44.756552999999997</v>
      </c>
      <c r="X86">
        <v>142.047864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31.791001000000001</v>
      </c>
      <c r="AF86">
        <v>0</v>
      </c>
      <c r="AG86">
        <v>42.237904999999998</v>
      </c>
      <c r="AH86">
        <v>0</v>
      </c>
      <c r="AI86">
        <v>0</v>
      </c>
      <c r="AJ86">
        <v>0</v>
      </c>
      <c r="AK86">
        <v>52.268104999999998</v>
      </c>
      <c r="AL86">
        <v>12.329516999999999</v>
      </c>
      <c r="AM86">
        <v>15.244585000000001</v>
      </c>
      <c r="AN86">
        <v>0.62739500000000004</v>
      </c>
      <c r="AO86">
        <v>0</v>
      </c>
      <c r="AP86">
        <v>0.24713099999999999</v>
      </c>
      <c r="AQ86">
        <v>25.158697</v>
      </c>
      <c r="AR86">
        <v>23.428204999999998</v>
      </c>
      <c r="AS86">
        <v>22.058859000000002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2216.8318589999999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429.24700000000001</v>
      </c>
      <c r="L87">
        <v>401.38893999999999</v>
      </c>
      <c r="M87">
        <v>88.743200000000002</v>
      </c>
      <c r="N87">
        <v>113.943375</v>
      </c>
      <c r="O87">
        <v>58.530577999999998</v>
      </c>
      <c r="P87">
        <v>121.141702</v>
      </c>
      <c r="Q87">
        <v>10.523785999999999</v>
      </c>
      <c r="R87">
        <v>40.889490000000002</v>
      </c>
      <c r="S87">
        <v>25.45589</v>
      </c>
      <c r="T87">
        <v>0</v>
      </c>
      <c r="U87">
        <v>403.94554199999999</v>
      </c>
      <c r="V87">
        <v>19.996158000000001</v>
      </c>
      <c r="W87">
        <v>44.756552999999997</v>
      </c>
      <c r="X87">
        <v>142.047864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15.895500999999999</v>
      </c>
      <c r="AF87">
        <v>0</v>
      </c>
      <c r="AG87">
        <v>42.237904999999998</v>
      </c>
      <c r="AH87">
        <v>0</v>
      </c>
      <c r="AI87">
        <v>0</v>
      </c>
      <c r="AJ87">
        <v>0</v>
      </c>
      <c r="AK87">
        <v>52.268104999999998</v>
      </c>
      <c r="AL87">
        <v>12.329516999999999</v>
      </c>
      <c r="AM87">
        <v>15.244585000000001</v>
      </c>
      <c r="AN87">
        <v>0.62739500000000004</v>
      </c>
      <c r="AO87">
        <v>0</v>
      </c>
      <c r="AP87">
        <v>0</v>
      </c>
      <c r="AQ87">
        <v>25.158697</v>
      </c>
      <c r="AR87">
        <v>23.428204999999998</v>
      </c>
      <c r="AS87">
        <v>22.058859000000002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2129.1507999999999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361.72500000000002</v>
      </c>
      <c r="L88">
        <v>366.71761199999997</v>
      </c>
      <c r="M88">
        <v>88.743200000000002</v>
      </c>
      <c r="N88">
        <v>113.943375</v>
      </c>
      <c r="O88">
        <v>58.530577999999998</v>
      </c>
      <c r="P88">
        <v>121.141702</v>
      </c>
      <c r="Q88">
        <v>10.523785999999999</v>
      </c>
      <c r="R88">
        <v>40.889490000000002</v>
      </c>
      <c r="S88">
        <v>25.45589</v>
      </c>
      <c r="T88">
        <v>0</v>
      </c>
      <c r="U88">
        <v>403.94554199999999</v>
      </c>
      <c r="V88">
        <v>19.996158000000001</v>
      </c>
      <c r="W88">
        <v>44.756552999999997</v>
      </c>
      <c r="X88">
        <v>142.047864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42.237904999999998</v>
      </c>
      <c r="AH88">
        <v>0</v>
      </c>
      <c r="AI88">
        <v>0</v>
      </c>
      <c r="AJ88">
        <v>0</v>
      </c>
      <c r="AK88">
        <v>52.268104999999998</v>
      </c>
      <c r="AL88">
        <v>12.329516999999999</v>
      </c>
      <c r="AM88">
        <v>15.244585000000001</v>
      </c>
      <c r="AN88">
        <v>0.62739500000000004</v>
      </c>
      <c r="AO88">
        <v>0</v>
      </c>
      <c r="AP88">
        <v>0</v>
      </c>
      <c r="AQ88">
        <v>25.158697</v>
      </c>
      <c r="AR88">
        <v>23.428204999999998</v>
      </c>
      <c r="AS88">
        <v>22.058859000000002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2011.0619709999996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361.72500000000002</v>
      </c>
      <c r="L89">
        <v>361.94049200000001</v>
      </c>
      <c r="M89">
        <v>88.743200000000002</v>
      </c>
      <c r="N89">
        <v>113.943375</v>
      </c>
      <c r="O89">
        <v>58.530577999999998</v>
      </c>
      <c r="P89">
        <v>121.141702</v>
      </c>
      <c r="Q89">
        <v>9.7799829999999996</v>
      </c>
      <c r="R89">
        <v>40.889490000000002</v>
      </c>
      <c r="S89">
        <v>22.848479999999999</v>
      </c>
      <c r="T89">
        <v>0</v>
      </c>
      <c r="U89">
        <v>403.94554199999999</v>
      </c>
      <c r="V89">
        <v>19.996158000000001</v>
      </c>
      <c r="W89">
        <v>44.756552999999997</v>
      </c>
      <c r="X89">
        <v>142.047864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42.237904999999998</v>
      </c>
      <c r="AH89">
        <v>0</v>
      </c>
      <c r="AI89">
        <v>0</v>
      </c>
      <c r="AJ89">
        <v>0</v>
      </c>
      <c r="AK89">
        <v>52.268104999999998</v>
      </c>
      <c r="AL89">
        <v>12.329516999999999</v>
      </c>
      <c r="AM89">
        <v>15.244585000000001</v>
      </c>
      <c r="AN89">
        <v>0.62739500000000004</v>
      </c>
      <c r="AO89">
        <v>0</v>
      </c>
      <c r="AP89">
        <v>0</v>
      </c>
      <c r="AQ89">
        <v>12.579349000000001</v>
      </c>
      <c r="AR89">
        <v>17.038694</v>
      </c>
      <c r="AS89">
        <v>22.058859000000002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1983.9647789999997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361.72500000000002</v>
      </c>
      <c r="L90">
        <v>361.94049200000001</v>
      </c>
      <c r="M90">
        <v>88.743200000000002</v>
      </c>
      <c r="N90">
        <v>113.943375</v>
      </c>
      <c r="O90">
        <v>58.530577999999998</v>
      </c>
      <c r="P90">
        <v>121.141702</v>
      </c>
      <c r="Q90">
        <v>9.7799829999999996</v>
      </c>
      <c r="R90">
        <v>40.889490000000002</v>
      </c>
      <c r="S90">
        <v>22.848479999999999</v>
      </c>
      <c r="T90">
        <v>0</v>
      </c>
      <c r="U90">
        <v>403.94554199999999</v>
      </c>
      <c r="V90">
        <v>19.996158000000001</v>
      </c>
      <c r="W90">
        <v>44.756552999999997</v>
      </c>
      <c r="X90">
        <v>142.047864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42.237904999999998</v>
      </c>
      <c r="AH90">
        <v>0</v>
      </c>
      <c r="AI90">
        <v>0</v>
      </c>
      <c r="AJ90">
        <v>0</v>
      </c>
      <c r="AK90">
        <v>52.268104999999998</v>
      </c>
      <c r="AL90">
        <v>12.329516999999999</v>
      </c>
      <c r="AM90">
        <v>15.244585000000001</v>
      </c>
      <c r="AN90">
        <v>0.62739500000000004</v>
      </c>
      <c r="AO90">
        <v>0</v>
      </c>
      <c r="AP90">
        <v>0</v>
      </c>
      <c r="AQ90">
        <v>12.579349000000001</v>
      </c>
      <c r="AR90">
        <v>17.038694</v>
      </c>
      <c r="AS90">
        <v>22.058859000000002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1983.9647789999997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361.72500000000002</v>
      </c>
      <c r="L91">
        <v>334.931692</v>
      </c>
      <c r="M91">
        <v>88.743200000000002</v>
      </c>
      <c r="N91">
        <v>113.943375</v>
      </c>
      <c r="O91">
        <v>58.530577999999998</v>
      </c>
      <c r="P91">
        <v>121.141702</v>
      </c>
      <c r="Q91">
        <v>9.7799829999999996</v>
      </c>
      <c r="R91">
        <v>40.889490000000002</v>
      </c>
      <c r="S91">
        <v>22.848479999999999</v>
      </c>
      <c r="T91">
        <v>0</v>
      </c>
      <c r="U91">
        <v>403.94554199999999</v>
      </c>
      <c r="V91">
        <v>19.996158000000001</v>
      </c>
      <c r="W91">
        <v>44.756552999999997</v>
      </c>
      <c r="X91">
        <v>142.047864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42.237904999999998</v>
      </c>
      <c r="AH91">
        <v>0</v>
      </c>
      <c r="AI91">
        <v>0</v>
      </c>
      <c r="AJ91">
        <v>0</v>
      </c>
      <c r="AK91">
        <v>52.268104999999998</v>
      </c>
      <c r="AL91">
        <v>12.329516999999999</v>
      </c>
      <c r="AM91">
        <v>15.244585000000001</v>
      </c>
      <c r="AN91">
        <v>0.62739500000000004</v>
      </c>
      <c r="AO91">
        <v>0</v>
      </c>
      <c r="AP91">
        <v>0</v>
      </c>
      <c r="AQ91">
        <v>12.579349000000001</v>
      </c>
      <c r="AR91">
        <v>17.038694</v>
      </c>
      <c r="AS91">
        <v>22.058859000000002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1956.9559789999996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361.72500000000002</v>
      </c>
      <c r="L92">
        <v>334.931692</v>
      </c>
      <c r="M92">
        <v>88.743200000000002</v>
      </c>
      <c r="N92">
        <v>113.943375</v>
      </c>
      <c r="O92">
        <v>58.530577999999998</v>
      </c>
      <c r="P92">
        <v>121.141702</v>
      </c>
      <c r="Q92">
        <v>9.1821090000000005</v>
      </c>
      <c r="R92">
        <v>40.889490000000002</v>
      </c>
      <c r="S92">
        <v>19.861595999999999</v>
      </c>
      <c r="T92">
        <v>0</v>
      </c>
      <c r="U92">
        <v>403.94554199999999</v>
      </c>
      <c r="V92">
        <v>19.996158000000001</v>
      </c>
      <c r="W92">
        <v>44.756552999999997</v>
      </c>
      <c r="X92">
        <v>142.047864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42.237904999999998</v>
      </c>
      <c r="AH92">
        <v>0</v>
      </c>
      <c r="AI92">
        <v>0</v>
      </c>
      <c r="AJ92">
        <v>0</v>
      </c>
      <c r="AK92">
        <v>52.268104999999998</v>
      </c>
      <c r="AL92">
        <v>12.329516999999999</v>
      </c>
      <c r="AM92">
        <v>15.244585000000001</v>
      </c>
      <c r="AN92">
        <v>0.62739500000000004</v>
      </c>
      <c r="AO92">
        <v>0</v>
      </c>
      <c r="AP92">
        <v>0</v>
      </c>
      <c r="AQ92">
        <v>12.579349000000001</v>
      </c>
      <c r="AR92">
        <v>17.038694</v>
      </c>
      <c r="AS92">
        <v>22.058859000000002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1953.3712209999997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361.72500000000002</v>
      </c>
      <c r="L93">
        <v>334.931692</v>
      </c>
      <c r="M93">
        <v>88.743200000000002</v>
      </c>
      <c r="N93">
        <v>113.943375</v>
      </c>
      <c r="O93">
        <v>58.530577999999998</v>
      </c>
      <c r="P93">
        <v>121.141702</v>
      </c>
      <c r="Q93">
        <v>8.4804739999999992</v>
      </c>
      <c r="R93">
        <v>36.826306000000002</v>
      </c>
      <c r="S93">
        <v>19.861595999999999</v>
      </c>
      <c r="T93">
        <v>0</v>
      </c>
      <c r="U93">
        <v>403.94554199999999</v>
      </c>
      <c r="V93">
        <v>19.996158000000001</v>
      </c>
      <c r="W93">
        <v>44.756552999999997</v>
      </c>
      <c r="X93">
        <v>142.047864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42.237904999999998</v>
      </c>
      <c r="AH93">
        <v>0</v>
      </c>
      <c r="AI93">
        <v>0</v>
      </c>
      <c r="AJ93">
        <v>0</v>
      </c>
      <c r="AK93">
        <v>52.268104999999998</v>
      </c>
      <c r="AL93">
        <v>12.329516999999999</v>
      </c>
      <c r="AM93">
        <v>15.244585000000001</v>
      </c>
      <c r="AN93">
        <v>0.62739500000000004</v>
      </c>
      <c r="AO93">
        <v>0</v>
      </c>
      <c r="AP93">
        <v>0</v>
      </c>
      <c r="AQ93">
        <v>12.579349000000001</v>
      </c>
      <c r="AR93">
        <v>14.908858</v>
      </c>
      <c r="AS93">
        <v>14.273379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1938.6910859999996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361.72500000000002</v>
      </c>
      <c r="L94">
        <v>334.931692</v>
      </c>
      <c r="M94">
        <v>88.743200000000002</v>
      </c>
      <c r="N94">
        <v>113.943375</v>
      </c>
      <c r="O94">
        <v>58.530577999999998</v>
      </c>
      <c r="P94">
        <v>121.141702</v>
      </c>
      <c r="Q94">
        <v>8.4804739999999992</v>
      </c>
      <c r="R94">
        <v>35.096778</v>
      </c>
      <c r="S94">
        <v>19.861595999999999</v>
      </c>
      <c r="T94">
        <v>0</v>
      </c>
      <c r="U94">
        <v>403.94554199999999</v>
      </c>
      <c r="V94">
        <v>16.755102000000001</v>
      </c>
      <c r="W94">
        <v>44.756552999999997</v>
      </c>
      <c r="X94">
        <v>142.047864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42.237904999999998</v>
      </c>
      <c r="AH94">
        <v>0</v>
      </c>
      <c r="AI94">
        <v>0</v>
      </c>
      <c r="AJ94">
        <v>0</v>
      </c>
      <c r="AK94">
        <v>52.268104999999998</v>
      </c>
      <c r="AL94">
        <v>12.329516999999999</v>
      </c>
      <c r="AM94">
        <v>15.244585000000001</v>
      </c>
      <c r="AN94">
        <v>0.62739500000000004</v>
      </c>
      <c r="AO94">
        <v>0</v>
      </c>
      <c r="AP94">
        <v>0</v>
      </c>
      <c r="AQ94">
        <v>12.579349000000001</v>
      </c>
      <c r="AR94">
        <v>14.908858</v>
      </c>
      <c r="AS94">
        <v>14.273379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1933.7205019999999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361.72500000000002</v>
      </c>
      <c r="L95">
        <v>334.931692</v>
      </c>
      <c r="M95">
        <v>88.743200000000002</v>
      </c>
      <c r="N95">
        <v>113.943375</v>
      </c>
      <c r="O95">
        <v>58.530577999999998</v>
      </c>
      <c r="P95">
        <v>121.141702</v>
      </c>
      <c r="Q95">
        <v>8.4804739999999992</v>
      </c>
      <c r="R95">
        <v>35.096778</v>
      </c>
      <c r="S95">
        <v>19.861595999999999</v>
      </c>
      <c r="T95">
        <v>0</v>
      </c>
      <c r="U95">
        <v>403.94554199999999</v>
      </c>
      <c r="V95">
        <v>16.755102000000001</v>
      </c>
      <c r="W95">
        <v>44.756552999999997</v>
      </c>
      <c r="X95">
        <v>142.047864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42.237904999999998</v>
      </c>
      <c r="AH95">
        <v>0</v>
      </c>
      <c r="AI95">
        <v>0</v>
      </c>
      <c r="AJ95">
        <v>0</v>
      </c>
      <c r="AK95">
        <v>52.268104999999998</v>
      </c>
      <c r="AL95">
        <v>12.329516999999999</v>
      </c>
      <c r="AM95">
        <v>15.244585000000001</v>
      </c>
      <c r="AN95">
        <v>0.62739500000000004</v>
      </c>
      <c r="AO95">
        <v>0</v>
      </c>
      <c r="AP95">
        <v>0</v>
      </c>
      <c r="AQ95">
        <v>12.579349000000001</v>
      </c>
      <c r="AR95">
        <v>14.908858</v>
      </c>
      <c r="AS95">
        <v>14.273379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1933.7205019999999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361.72500000000002</v>
      </c>
      <c r="L96">
        <v>334.931692</v>
      </c>
      <c r="M96">
        <v>88.743200000000002</v>
      </c>
      <c r="N96">
        <v>113.943375</v>
      </c>
      <c r="O96">
        <v>58.530577999999998</v>
      </c>
      <c r="P96">
        <v>121.141702</v>
      </c>
      <c r="Q96">
        <v>8.4804739999999992</v>
      </c>
      <c r="R96">
        <v>35.096778</v>
      </c>
      <c r="S96">
        <v>19.861595999999999</v>
      </c>
      <c r="T96">
        <v>0</v>
      </c>
      <c r="U96">
        <v>403.94554199999999</v>
      </c>
      <c r="V96">
        <v>16.755102000000001</v>
      </c>
      <c r="W96">
        <v>44.756552999999997</v>
      </c>
      <c r="X96">
        <v>142.047864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42.237904999999998</v>
      </c>
      <c r="AH96">
        <v>0</v>
      </c>
      <c r="AI96">
        <v>0</v>
      </c>
      <c r="AJ96">
        <v>0</v>
      </c>
      <c r="AK96">
        <v>52.268104999999998</v>
      </c>
      <c r="AL96">
        <v>12.329516999999999</v>
      </c>
      <c r="AM96">
        <v>15.244585000000001</v>
      </c>
      <c r="AN96">
        <v>0.62739500000000004</v>
      </c>
      <c r="AO96">
        <v>0</v>
      </c>
      <c r="AP96">
        <v>0</v>
      </c>
      <c r="AQ96">
        <v>0</v>
      </c>
      <c r="AR96">
        <v>23.428204999999998</v>
      </c>
      <c r="AS96">
        <v>14.273379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1929.6604999999997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361.72500000000002</v>
      </c>
      <c r="L97">
        <v>334.931692</v>
      </c>
      <c r="M97">
        <v>88.743200000000002</v>
      </c>
      <c r="N97">
        <v>113.943375</v>
      </c>
      <c r="O97">
        <v>58.530577999999998</v>
      </c>
      <c r="P97">
        <v>121.141702</v>
      </c>
      <c r="Q97">
        <v>8.4804739999999992</v>
      </c>
      <c r="R97">
        <v>35.096778</v>
      </c>
      <c r="S97">
        <v>19.861595999999999</v>
      </c>
      <c r="T97">
        <v>0</v>
      </c>
      <c r="U97">
        <v>403.94554199999999</v>
      </c>
      <c r="V97">
        <v>16.755102000000001</v>
      </c>
      <c r="W97">
        <v>44.756552999999997</v>
      </c>
      <c r="X97">
        <v>142.047864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42.237904999999998</v>
      </c>
      <c r="AH97">
        <v>0</v>
      </c>
      <c r="AI97">
        <v>0</v>
      </c>
      <c r="AJ97">
        <v>0</v>
      </c>
      <c r="AK97">
        <v>52.268104999999998</v>
      </c>
      <c r="AL97">
        <v>12.329516999999999</v>
      </c>
      <c r="AM97">
        <v>15.244585000000001</v>
      </c>
      <c r="AN97">
        <v>0.62739500000000004</v>
      </c>
      <c r="AO97">
        <v>0</v>
      </c>
      <c r="AP97">
        <v>0</v>
      </c>
      <c r="AQ97">
        <v>0</v>
      </c>
      <c r="AR97">
        <v>23.428204999999998</v>
      </c>
      <c r="AS97">
        <v>14.273379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1929.6604999999997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361.72500000000002</v>
      </c>
      <c r="L98">
        <v>334.931692</v>
      </c>
      <c r="M98">
        <v>88.743200000000002</v>
      </c>
      <c r="N98">
        <v>113.943375</v>
      </c>
      <c r="O98">
        <v>58.530577999999998</v>
      </c>
      <c r="P98">
        <v>121.141702</v>
      </c>
      <c r="Q98">
        <v>8.4804739999999992</v>
      </c>
      <c r="R98">
        <v>35.096778</v>
      </c>
      <c r="S98">
        <v>19.861595999999999</v>
      </c>
      <c r="T98">
        <v>0</v>
      </c>
      <c r="U98">
        <v>403.94554199999999</v>
      </c>
      <c r="V98">
        <v>16.755102000000001</v>
      </c>
      <c r="W98">
        <v>44.756552999999997</v>
      </c>
      <c r="X98">
        <v>142.047864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42.237904999999998</v>
      </c>
      <c r="AH98">
        <v>0</v>
      </c>
      <c r="AI98">
        <v>0</v>
      </c>
      <c r="AJ98">
        <v>0</v>
      </c>
      <c r="AK98">
        <v>52.268104999999998</v>
      </c>
      <c r="AL98">
        <v>12.329516999999999</v>
      </c>
      <c r="AM98">
        <v>15.244585000000001</v>
      </c>
      <c r="AN98">
        <v>0.62739500000000004</v>
      </c>
      <c r="AO98">
        <v>0</v>
      </c>
      <c r="AP98">
        <v>0</v>
      </c>
      <c r="AQ98">
        <v>0</v>
      </c>
      <c r="AR98">
        <v>23.428204999999998</v>
      </c>
      <c r="AS98">
        <v>14.273379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1929.6604999999997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11.508343661750001</v>
      </c>
      <c r="L99">
        <f t="shared" si="2"/>
        <v>8.966376955999996</v>
      </c>
      <c r="M99">
        <f t="shared" si="2"/>
        <v>2.1298367999999988</v>
      </c>
      <c r="N99">
        <f t="shared" si="2"/>
        <v>2.7346410000000025</v>
      </c>
      <c r="O99">
        <f t="shared" si="2"/>
        <v>1.4047338719999987</v>
      </c>
      <c r="P99">
        <f t="shared" si="2"/>
        <v>2.9074008480000044</v>
      </c>
      <c r="Q99">
        <f t="shared" si="2"/>
        <v>0.22467204174999963</v>
      </c>
      <c r="R99">
        <f t="shared" si="2"/>
        <v>0.86093365500000041</v>
      </c>
      <c r="S99">
        <f t="shared" si="2"/>
        <v>0.51065298474999998</v>
      </c>
      <c r="T99">
        <f t="shared" si="2"/>
        <v>0</v>
      </c>
      <c r="U99">
        <f t="shared" si="2"/>
        <v>9.6946930080000158</v>
      </c>
      <c r="V99">
        <f t="shared" si="2"/>
        <v>0.45445364499999957</v>
      </c>
      <c r="W99">
        <f t="shared" si="2"/>
        <v>1.0395171005000015</v>
      </c>
      <c r="X99">
        <f t="shared" si="2"/>
        <v>3.331471463000002</v>
      </c>
      <c r="Y99">
        <f t="shared" si="2"/>
        <v>0</v>
      </c>
      <c r="Z99">
        <f t="shared" si="2"/>
        <v>0.11429950799999998</v>
      </c>
      <c r="AA99">
        <f t="shared" si="2"/>
        <v>0.12268518800000001</v>
      </c>
      <c r="AB99">
        <f t="shared" si="2"/>
        <v>0.13818619525000003</v>
      </c>
      <c r="AC99">
        <f t="shared" si="2"/>
        <v>8.594443750000004E-2</v>
      </c>
      <c r="AD99">
        <f t="shared" si="2"/>
        <v>7.9633416500000012E-2</v>
      </c>
      <c r="AE99">
        <f t="shared" si="2"/>
        <v>0.28977359375000006</v>
      </c>
      <c r="AF99">
        <f t="shared" si="2"/>
        <v>0.24288604424999977</v>
      </c>
      <c r="AG99">
        <f t="shared" si="2"/>
        <v>1.0137097199999991</v>
      </c>
      <c r="AH99">
        <f t="shared" si="2"/>
        <v>0.53895095875000032</v>
      </c>
      <c r="AI99">
        <f t="shared" si="2"/>
        <v>0</v>
      </c>
      <c r="AJ99">
        <f t="shared" si="2"/>
        <v>0</v>
      </c>
      <c r="AK99">
        <f t="shared" si="2"/>
        <v>1.2544345200000018</v>
      </c>
      <c r="AL99">
        <f t="shared" si="2"/>
        <v>0.38025351349999936</v>
      </c>
      <c r="AM99">
        <f t="shared" si="2"/>
        <v>0.29122608950000006</v>
      </c>
      <c r="AN99">
        <f t="shared" si="2"/>
        <v>1.7419448500000032E-2</v>
      </c>
      <c r="AO99">
        <f t="shared" si="2"/>
        <v>0</v>
      </c>
      <c r="AP99">
        <f t="shared" si="2"/>
        <v>1.7052007999999987E-2</v>
      </c>
      <c r="AQ99">
        <f t="shared" si="2"/>
        <v>0.43754255975000012</v>
      </c>
      <c r="AR99">
        <f t="shared" si="2"/>
        <v>0.61898382150000042</v>
      </c>
      <c r="AS99">
        <f t="shared" si="2"/>
        <v>0.44232682899999998</v>
      </c>
      <c r="AT99">
        <f t="shared" si="2"/>
        <v>0.45764805699999939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52.310682944500009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215.02</v>
      </c>
      <c r="C3" s="34">
        <v>57.51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271.29000000000002</v>
      </c>
      <c r="O3">
        <v>62.7</v>
      </c>
      <c r="P3">
        <v>0.62</v>
      </c>
      <c r="Q3">
        <v>15.13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1.21</v>
      </c>
      <c r="X3">
        <v>35.76</v>
      </c>
      <c r="Y3">
        <v>11.91</v>
      </c>
      <c r="Z3">
        <v>11.92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30.59</v>
      </c>
      <c r="AI3">
        <v>30.59</v>
      </c>
      <c r="AJ3">
        <v>0</v>
      </c>
      <c r="AK3">
        <v>0</v>
      </c>
      <c r="AL3">
        <v>0</v>
      </c>
    </row>
    <row r="4" spans="1:38">
      <c r="A4" t="s">
        <v>46</v>
      </c>
      <c r="B4" s="34">
        <v>215.02</v>
      </c>
      <c r="C4" s="34">
        <v>40.51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271.29000000000002</v>
      </c>
      <c r="O4">
        <v>62.7</v>
      </c>
      <c r="P4">
        <v>0.62</v>
      </c>
      <c r="Q4">
        <v>14.73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1.21</v>
      </c>
      <c r="X4">
        <v>37.19</v>
      </c>
      <c r="Y4">
        <v>12.38</v>
      </c>
      <c r="Z4">
        <v>12.4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10.66</v>
      </c>
      <c r="AH4">
        <v>34.590000000000003</v>
      </c>
      <c r="AI4">
        <v>34.590000000000003</v>
      </c>
      <c r="AJ4">
        <v>0</v>
      </c>
      <c r="AK4">
        <v>0</v>
      </c>
      <c r="AL4">
        <v>0</v>
      </c>
    </row>
    <row r="5" spans="1:38">
      <c r="A5" t="s">
        <v>47</v>
      </c>
      <c r="B5" s="34">
        <v>165.6</v>
      </c>
      <c r="C5" s="34">
        <v>33.76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271.29000000000002</v>
      </c>
      <c r="O5">
        <v>67.52</v>
      </c>
      <c r="P5">
        <v>0.62</v>
      </c>
      <c r="Q5">
        <v>14.07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1.21</v>
      </c>
      <c r="X5">
        <v>38.89</v>
      </c>
      <c r="Y5">
        <v>12.97</v>
      </c>
      <c r="Z5">
        <v>12.96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11.44</v>
      </c>
      <c r="AH5">
        <v>38.869999999999997</v>
      </c>
      <c r="AI5">
        <v>38.869999999999997</v>
      </c>
      <c r="AJ5">
        <v>0</v>
      </c>
      <c r="AK5">
        <v>0</v>
      </c>
      <c r="AL5">
        <v>0</v>
      </c>
    </row>
    <row r="6" spans="1:38">
      <c r="A6" t="s">
        <v>48</v>
      </c>
      <c r="B6" s="34">
        <v>141.49</v>
      </c>
      <c r="C6" s="34">
        <v>33.76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271.29000000000002</v>
      </c>
      <c r="O6">
        <v>67.52</v>
      </c>
      <c r="P6">
        <v>0.62</v>
      </c>
      <c r="Q6">
        <v>12.73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1.21</v>
      </c>
      <c r="X6">
        <v>40.43</v>
      </c>
      <c r="Y6">
        <v>13.46</v>
      </c>
      <c r="Z6">
        <v>13.48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12.32</v>
      </c>
      <c r="AH6">
        <v>40.71</v>
      </c>
      <c r="AI6">
        <v>40.71</v>
      </c>
      <c r="AJ6">
        <v>0</v>
      </c>
      <c r="AK6">
        <v>0</v>
      </c>
      <c r="AL6">
        <v>0</v>
      </c>
    </row>
    <row r="7" spans="1:38">
      <c r="A7" t="s">
        <v>49</v>
      </c>
      <c r="B7" s="34">
        <v>135.69999999999999</v>
      </c>
      <c r="C7" s="34">
        <v>33.76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271.29000000000002</v>
      </c>
      <c r="O7">
        <v>50.16</v>
      </c>
      <c r="P7">
        <v>0.62</v>
      </c>
      <c r="Q7">
        <v>11.53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1.21</v>
      </c>
      <c r="X7">
        <v>47.5</v>
      </c>
      <c r="Y7">
        <v>15.84</v>
      </c>
      <c r="Z7">
        <v>15.83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12.82</v>
      </c>
      <c r="AH7">
        <v>39.22</v>
      </c>
      <c r="AI7">
        <v>39.22</v>
      </c>
      <c r="AJ7">
        <v>0</v>
      </c>
      <c r="AK7">
        <v>0</v>
      </c>
      <c r="AL7">
        <v>0</v>
      </c>
    </row>
    <row r="8" spans="1:38">
      <c r="A8" t="s">
        <v>50</v>
      </c>
      <c r="B8" s="34">
        <v>106.11</v>
      </c>
      <c r="C8" s="34">
        <v>33.76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271.29000000000002</v>
      </c>
      <c r="O8">
        <v>50.16</v>
      </c>
      <c r="P8">
        <v>0.62</v>
      </c>
      <c r="Q8">
        <v>18.07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1.21</v>
      </c>
      <c r="X8">
        <v>47.5</v>
      </c>
      <c r="Y8">
        <v>15.84</v>
      </c>
      <c r="Z8">
        <v>15.83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13.56</v>
      </c>
      <c r="AH8">
        <v>38</v>
      </c>
      <c r="AI8">
        <v>38</v>
      </c>
      <c r="AJ8">
        <v>0</v>
      </c>
      <c r="AK8">
        <v>0</v>
      </c>
      <c r="AL8">
        <v>0</v>
      </c>
    </row>
    <row r="9" spans="1:38">
      <c r="A9" t="s">
        <v>51</v>
      </c>
      <c r="B9" s="34">
        <v>96.46</v>
      </c>
      <c r="C9" s="34">
        <v>33.76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271.29000000000002</v>
      </c>
      <c r="O9">
        <v>50.16</v>
      </c>
      <c r="P9">
        <v>0.62</v>
      </c>
      <c r="Q9">
        <v>17.53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1.21</v>
      </c>
      <c r="X9">
        <v>47.5</v>
      </c>
      <c r="Y9">
        <v>15.84</v>
      </c>
      <c r="Z9">
        <v>15.83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14.4</v>
      </c>
      <c r="AH9">
        <v>34</v>
      </c>
      <c r="AI9">
        <v>34</v>
      </c>
      <c r="AJ9">
        <v>0</v>
      </c>
      <c r="AK9">
        <v>0</v>
      </c>
      <c r="AL9">
        <v>0</v>
      </c>
    </row>
    <row r="10" spans="1:38">
      <c r="A10" t="s">
        <v>52</v>
      </c>
      <c r="B10" s="34">
        <v>96.46</v>
      </c>
      <c r="C10" s="34">
        <v>33.76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231.5</v>
      </c>
      <c r="O10">
        <v>50.16</v>
      </c>
      <c r="P10">
        <v>0.62</v>
      </c>
      <c r="Q10">
        <v>16.66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1.21</v>
      </c>
      <c r="X10">
        <v>47.32</v>
      </c>
      <c r="Y10">
        <v>15.79</v>
      </c>
      <c r="Z10">
        <v>15.77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15.23</v>
      </c>
      <c r="AH10">
        <v>34</v>
      </c>
      <c r="AI10">
        <v>34</v>
      </c>
      <c r="AJ10">
        <v>0</v>
      </c>
      <c r="AK10">
        <v>0</v>
      </c>
      <c r="AL10">
        <v>0</v>
      </c>
    </row>
    <row r="11" spans="1:38">
      <c r="A11" t="s">
        <v>53</v>
      </c>
      <c r="B11" s="34">
        <v>96.46</v>
      </c>
      <c r="C11" s="34">
        <v>33.76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192.92</v>
      </c>
      <c r="O11">
        <v>50.16</v>
      </c>
      <c r="P11">
        <v>0.62</v>
      </c>
      <c r="Q11">
        <v>16.010000000000002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1.21</v>
      </c>
      <c r="X11">
        <v>45.6</v>
      </c>
      <c r="Y11">
        <v>15.21</v>
      </c>
      <c r="Z11">
        <v>15.2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16.66</v>
      </c>
      <c r="AH11">
        <v>33.67</v>
      </c>
      <c r="AI11">
        <v>33.67</v>
      </c>
      <c r="AJ11">
        <v>0</v>
      </c>
      <c r="AK11">
        <v>0</v>
      </c>
      <c r="AL11">
        <v>0</v>
      </c>
    </row>
    <row r="12" spans="1:38">
      <c r="A12" t="s">
        <v>54</v>
      </c>
      <c r="B12" s="34">
        <v>82.96</v>
      </c>
      <c r="C12" s="34">
        <v>33.76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149.19999999999999</v>
      </c>
      <c r="O12">
        <v>50.16</v>
      </c>
      <c r="P12">
        <v>0.62</v>
      </c>
      <c r="Q12">
        <v>15.33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1.21</v>
      </c>
      <c r="X12">
        <v>43.97</v>
      </c>
      <c r="Y12">
        <v>14.66</v>
      </c>
      <c r="Z12">
        <v>14.65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16.66</v>
      </c>
      <c r="AH12">
        <v>33.19</v>
      </c>
      <c r="AI12">
        <v>33.19</v>
      </c>
      <c r="AJ12">
        <v>0</v>
      </c>
      <c r="AK12">
        <v>0</v>
      </c>
      <c r="AL12">
        <v>0</v>
      </c>
    </row>
    <row r="13" spans="1:38">
      <c r="A13" t="s">
        <v>55</v>
      </c>
      <c r="B13" s="34">
        <v>82.96</v>
      </c>
      <c r="C13" s="34">
        <v>33.76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149.19999999999999</v>
      </c>
      <c r="O13">
        <v>50.16</v>
      </c>
      <c r="P13">
        <v>0.62</v>
      </c>
      <c r="Q13">
        <v>14.65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1.21</v>
      </c>
      <c r="X13">
        <v>51.5</v>
      </c>
      <c r="Y13">
        <v>17.16</v>
      </c>
      <c r="Z13">
        <v>17.170000000000002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16.34</v>
      </c>
      <c r="AH13">
        <v>32</v>
      </c>
      <c r="AI13">
        <v>32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82.96</v>
      </c>
      <c r="C14" s="34">
        <v>33.76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149.19999999999999</v>
      </c>
      <c r="O14">
        <v>50.16</v>
      </c>
      <c r="P14">
        <v>0.62</v>
      </c>
      <c r="Q14">
        <v>14.3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1.21</v>
      </c>
      <c r="X14">
        <v>50.55</v>
      </c>
      <c r="Y14">
        <v>16.850000000000001</v>
      </c>
      <c r="Z14">
        <v>16.850000000000001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</v>
      </c>
      <c r="AH14">
        <v>31</v>
      </c>
      <c r="AI14">
        <v>31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82.96</v>
      </c>
      <c r="C15" s="34">
        <v>33.76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149.19999999999999</v>
      </c>
      <c r="O15">
        <v>50.16</v>
      </c>
      <c r="P15">
        <v>0.62</v>
      </c>
      <c r="Q15">
        <v>12.03</v>
      </c>
      <c r="R15" s="93">
        <v>0</v>
      </c>
      <c r="S15" s="93">
        <v>0</v>
      </c>
      <c r="T15" s="93">
        <v>0</v>
      </c>
      <c r="U15">
        <v>1.03</v>
      </c>
      <c r="V15">
        <v>0</v>
      </c>
      <c r="W15">
        <v>1.1599999999999999</v>
      </c>
      <c r="X15">
        <v>49.82</v>
      </c>
      <c r="Y15">
        <v>16.600000000000001</v>
      </c>
      <c r="Z15">
        <v>16.61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15.66</v>
      </c>
      <c r="AH15">
        <v>29.69</v>
      </c>
      <c r="AI15">
        <v>29.69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82.96</v>
      </c>
      <c r="C16" s="34">
        <v>33.76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149.19999999999999</v>
      </c>
      <c r="O16">
        <v>50.16</v>
      </c>
      <c r="P16">
        <v>0.62</v>
      </c>
      <c r="Q16">
        <v>11.97</v>
      </c>
      <c r="R16" s="93">
        <v>0</v>
      </c>
      <c r="S16" s="93">
        <v>0</v>
      </c>
      <c r="T16" s="93">
        <v>0</v>
      </c>
      <c r="U16">
        <v>1.03</v>
      </c>
      <c r="V16">
        <v>0</v>
      </c>
      <c r="W16">
        <v>1.1599999999999999</v>
      </c>
      <c r="X16">
        <v>49.31</v>
      </c>
      <c r="Y16">
        <v>16.43</v>
      </c>
      <c r="Z16">
        <v>16.440000000000001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15.34</v>
      </c>
      <c r="AH16">
        <v>29.58</v>
      </c>
      <c r="AI16">
        <v>29.58</v>
      </c>
      <c r="AJ16">
        <v>24.12</v>
      </c>
      <c r="AK16">
        <v>0</v>
      </c>
      <c r="AL16">
        <v>0</v>
      </c>
    </row>
    <row r="17" spans="1:38">
      <c r="A17" t="s">
        <v>59</v>
      </c>
      <c r="B17" s="34">
        <v>82.96</v>
      </c>
      <c r="C17" s="34">
        <v>33.76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149.19999999999999</v>
      </c>
      <c r="O17">
        <v>50.16</v>
      </c>
      <c r="P17">
        <v>0.62</v>
      </c>
      <c r="Q17">
        <v>11.04</v>
      </c>
      <c r="R17" s="93">
        <v>0</v>
      </c>
      <c r="S17" s="93">
        <v>0</v>
      </c>
      <c r="T17" s="93">
        <v>0</v>
      </c>
      <c r="U17">
        <v>1.03</v>
      </c>
      <c r="V17">
        <v>0</v>
      </c>
      <c r="W17">
        <v>1.1599999999999999</v>
      </c>
      <c r="X17">
        <v>48.42</v>
      </c>
      <c r="Y17">
        <v>16.14</v>
      </c>
      <c r="Z17">
        <v>16.14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12.66</v>
      </c>
      <c r="AH17">
        <v>29.71</v>
      </c>
      <c r="AI17">
        <v>29.71</v>
      </c>
      <c r="AJ17">
        <v>24.12</v>
      </c>
      <c r="AK17">
        <v>0</v>
      </c>
      <c r="AL17">
        <v>0</v>
      </c>
    </row>
    <row r="18" spans="1:38">
      <c r="A18" t="s">
        <v>60</v>
      </c>
      <c r="B18" s="34">
        <v>82.96</v>
      </c>
      <c r="C18" s="34">
        <v>33.76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149.19999999999999</v>
      </c>
      <c r="O18">
        <v>50.16</v>
      </c>
      <c r="P18">
        <v>0.62</v>
      </c>
      <c r="Q18">
        <v>10.45</v>
      </c>
      <c r="R18" s="93">
        <v>0</v>
      </c>
      <c r="S18" s="93">
        <v>0</v>
      </c>
      <c r="T18" s="93">
        <v>0</v>
      </c>
      <c r="U18">
        <v>1.03</v>
      </c>
      <c r="V18">
        <v>0</v>
      </c>
      <c r="W18">
        <v>1.1599999999999999</v>
      </c>
      <c r="X18">
        <v>47.59</v>
      </c>
      <c r="Y18">
        <v>15.87</v>
      </c>
      <c r="Z18">
        <v>15.86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12.34</v>
      </c>
      <c r="AH18">
        <v>29.77</v>
      </c>
      <c r="AI18">
        <v>29.77</v>
      </c>
      <c r="AJ18">
        <v>24.12</v>
      </c>
      <c r="AK18">
        <v>0</v>
      </c>
      <c r="AL18">
        <v>0</v>
      </c>
    </row>
    <row r="19" spans="1:38">
      <c r="A19" t="s">
        <v>61</v>
      </c>
      <c r="B19" s="34">
        <v>82.96</v>
      </c>
      <c r="C19" s="34">
        <v>33.76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192.92</v>
      </c>
      <c r="O19">
        <v>50.16</v>
      </c>
      <c r="P19">
        <v>0.62</v>
      </c>
      <c r="Q19">
        <v>9.14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1.1599999999999999</v>
      </c>
      <c r="X19">
        <v>30</v>
      </c>
      <c r="Y19">
        <v>10</v>
      </c>
      <c r="Z19">
        <v>10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8.66</v>
      </c>
      <c r="AH19">
        <v>27.49</v>
      </c>
      <c r="AI19">
        <v>27.49</v>
      </c>
      <c r="AJ19">
        <v>24.12</v>
      </c>
      <c r="AK19">
        <v>0</v>
      </c>
      <c r="AL19">
        <v>0</v>
      </c>
    </row>
    <row r="20" spans="1:38">
      <c r="A20" t="s">
        <v>62</v>
      </c>
      <c r="B20" s="34">
        <v>82.96</v>
      </c>
      <c r="C20" s="34">
        <v>33.76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231.5</v>
      </c>
      <c r="O20">
        <v>50.16</v>
      </c>
      <c r="P20">
        <v>0.62</v>
      </c>
      <c r="Q20">
        <v>8.7899999999999991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1.1599999999999999</v>
      </c>
      <c r="X20">
        <v>30</v>
      </c>
      <c r="Y20">
        <v>10</v>
      </c>
      <c r="Z20">
        <v>10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8.66</v>
      </c>
      <c r="AH20">
        <v>25.45</v>
      </c>
      <c r="AI20">
        <v>25.45</v>
      </c>
      <c r="AJ20">
        <v>24.12</v>
      </c>
      <c r="AK20">
        <v>0</v>
      </c>
      <c r="AL20">
        <v>0</v>
      </c>
    </row>
    <row r="21" spans="1:38">
      <c r="A21" t="s">
        <v>63</v>
      </c>
      <c r="B21" s="34">
        <v>125.4</v>
      </c>
      <c r="C21" s="34">
        <v>33.76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35.17</v>
      </c>
      <c r="N21">
        <v>271.29000000000002</v>
      </c>
      <c r="O21">
        <v>50.16</v>
      </c>
      <c r="P21">
        <v>0.62</v>
      </c>
      <c r="Q21">
        <v>8.93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1.1599999999999999</v>
      </c>
      <c r="X21">
        <v>30</v>
      </c>
      <c r="Y21">
        <v>10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8.66</v>
      </c>
      <c r="AH21">
        <v>16.670000000000002</v>
      </c>
      <c r="AI21">
        <v>16.670000000000002</v>
      </c>
      <c r="AJ21">
        <v>24.12</v>
      </c>
      <c r="AK21">
        <v>0</v>
      </c>
      <c r="AL21">
        <v>0</v>
      </c>
    </row>
    <row r="22" spans="1:38">
      <c r="A22" t="s">
        <v>64</v>
      </c>
      <c r="B22" s="34">
        <v>160.97</v>
      </c>
      <c r="C22" s="34">
        <v>57.51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35.17</v>
      </c>
      <c r="N22">
        <v>271.29000000000002</v>
      </c>
      <c r="O22">
        <v>50.16</v>
      </c>
      <c r="P22">
        <v>0.62</v>
      </c>
      <c r="Q22">
        <v>8.99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1.1599999999999999</v>
      </c>
      <c r="X22">
        <v>30</v>
      </c>
      <c r="Y22">
        <v>10</v>
      </c>
      <c r="Z22">
        <v>10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8.66</v>
      </c>
      <c r="AH22">
        <v>16.670000000000002</v>
      </c>
      <c r="AI22">
        <v>16.670000000000002</v>
      </c>
      <c r="AJ22">
        <v>24.12</v>
      </c>
      <c r="AK22">
        <v>0</v>
      </c>
      <c r="AL22">
        <v>0</v>
      </c>
    </row>
    <row r="23" spans="1:38">
      <c r="A23" t="s">
        <v>65</v>
      </c>
      <c r="B23" s="34">
        <v>160.97</v>
      </c>
      <c r="C23" s="34">
        <v>68.03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33.090000000000003</v>
      </c>
      <c r="N23">
        <v>271.29000000000002</v>
      </c>
      <c r="O23">
        <v>79.099999999999994</v>
      </c>
      <c r="P23">
        <v>0.62</v>
      </c>
      <c r="Q23">
        <v>7.41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1.1599999999999999</v>
      </c>
      <c r="X23">
        <v>30</v>
      </c>
      <c r="Y23">
        <v>10</v>
      </c>
      <c r="Z23">
        <v>10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8.66</v>
      </c>
      <c r="AH23">
        <v>16.670000000000002</v>
      </c>
      <c r="AI23">
        <v>16.670000000000002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160.97</v>
      </c>
      <c r="C24" s="34">
        <v>68.03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33.090000000000003</v>
      </c>
      <c r="N24">
        <v>271.29000000000002</v>
      </c>
      <c r="O24">
        <v>99.95</v>
      </c>
      <c r="P24">
        <v>0.62</v>
      </c>
      <c r="Q24">
        <v>7.41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1.1599999999999999</v>
      </c>
      <c r="X24">
        <v>29.63</v>
      </c>
      <c r="Y24">
        <v>9.8699999999999992</v>
      </c>
      <c r="Z24">
        <v>9.8800000000000008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8.6</v>
      </c>
      <c r="AH24">
        <v>16.670000000000002</v>
      </c>
      <c r="AI24">
        <v>16.670000000000002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185.2</v>
      </c>
      <c r="C25" s="34">
        <v>68.03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33.090000000000003</v>
      </c>
      <c r="N25">
        <v>271.29000000000002</v>
      </c>
      <c r="O25">
        <v>99.95</v>
      </c>
      <c r="P25">
        <v>0.62</v>
      </c>
      <c r="Q25">
        <v>7.41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1.1599999999999999</v>
      </c>
      <c r="X25">
        <v>29.56</v>
      </c>
      <c r="Y25">
        <v>9.86</v>
      </c>
      <c r="Z25">
        <v>9.85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8.4499999999999993</v>
      </c>
      <c r="AH25">
        <v>16.670000000000002</v>
      </c>
      <c r="AI25">
        <v>16.670000000000002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160.97</v>
      </c>
      <c r="C26" s="34">
        <v>68.03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33.090000000000003</v>
      </c>
      <c r="N26">
        <v>271.29000000000002</v>
      </c>
      <c r="O26">
        <v>99.95</v>
      </c>
      <c r="P26">
        <v>0.62</v>
      </c>
      <c r="Q26">
        <v>7.41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1.1599999999999999</v>
      </c>
      <c r="X26">
        <v>31.07</v>
      </c>
      <c r="Y26">
        <v>10.35</v>
      </c>
      <c r="Z26">
        <v>10.36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8.31</v>
      </c>
      <c r="AH26">
        <v>16.670000000000002</v>
      </c>
      <c r="AI26">
        <v>16.670000000000002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185.2</v>
      </c>
      <c r="C27" s="34">
        <v>68.03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41.58</v>
      </c>
      <c r="N27">
        <v>271.29000000000002</v>
      </c>
      <c r="O27">
        <v>99.95</v>
      </c>
      <c r="P27">
        <v>0.62</v>
      </c>
      <c r="Q27">
        <v>7.41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1.1599999999999999</v>
      </c>
      <c r="X27">
        <v>25</v>
      </c>
      <c r="Y27">
        <v>8.34</v>
      </c>
      <c r="Z27">
        <v>8.33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16.670000000000002</v>
      </c>
      <c r="AI27">
        <v>16.670000000000002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185.2</v>
      </c>
      <c r="C28" s="34">
        <v>87.01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57.86</v>
      </c>
      <c r="N28">
        <v>271.29000000000002</v>
      </c>
      <c r="O28">
        <v>99.95</v>
      </c>
      <c r="P28">
        <v>0.62</v>
      </c>
      <c r="Q28">
        <v>7.41</v>
      </c>
      <c r="R28" s="93">
        <v>0</v>
      </c>
      <c r="S28" s="93">
        <v>0</v>
      </c>
      <c r="T28" s="93">
        <v>2.04</v>
      </c>
      <c r="U28">
        <v>0.95</v>
      </c>
      <c r="V28">
        <v>0</v>
      </c>
      <c r="W28">
        <v>1.1599999999999999</v>
      </c>
      <c r="X28">
        <v>25</v>
      </c>
      <c r="Y28">
        <v>8.34</v>
      </c>
      <c r="Z28">
        <v>8.33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16.670000000000002</v>
      </c>
      <c r="AI28">
        <v>16.670000000000002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185.2</v>
      </c>
      <c r="C29" s="34">
        <v>87.01</v>
      </c>
      <c r="D29" s="93">
        <f t="shared" si="0"/>
        <v>6.97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57.86</v>
      </c>
      <c r="N29">
        <v>271.29000000000002</v>
      </c>
      <c r="O29">
        <v>99.95</v>
      </c>
      <c r="P29">
        <v>0.62</v>
      </c>
      <c r="Q29">
        <v>7.41</v>
      </c>
      <c r="R29" s="93">
        <v>1.1200000000000001</v>
      </c>
      <c r="S29" s="93">
        <v>0</v>
      </c>
      <c r="T29" s="93">
        <v>5.85</v>
      </c>
      <c r="U29">
        <v>0.95</v>
      </c>
      <c r="V29">
        <v>0</v>
      </c>
      <c r="W29">
        <v>1.1599999999999999</v>
      </c>
      <c r="X29">
        <v>25</v>
      </c>
      <c r="Y29">
        <v>8.34</v>
      </c>
      <c r="Z29">
        <v>8.33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16.670000000000002</v>
      </c>
      <c r="AI29">
        <v>16.670000000000002</v>
      </c>
      <c r="AJ29">
        <v>24.12</v>
      </c>
      <c r="AK29">
        <v>0</v>
      </c>
      <c r="AL29">
        <v>0</v>
      </c>
    </row>
    <row r="30" spans="1:38">
      <c r="A30" t="s">
        <v>72</v>
      </c>
      <c r="B30" s="34">
        <v>185.2</v>
      </c>
      <c r="C30" s="34">
        <v>87.01</v>
      </c>
      <c r="D30" s="93">
        <f t="shared" si="0"/>
        <v>22.34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57.86</v>
      </c>
      <c r="N30">
        <v>271.29000000000002</v>
      </c>
      <c r="O30">
        <v>99.95</v>
      </c>
      <c r="P30">
        <v>0.62</v>
      </c>
      <c r="Q30">
        <v>7.41</v>
      </c>
      <c r="R30" s="93">
        <v>7.3</v>
      </c>
      <c r="S30" s="93">
        <v>2</v>
      </c>
      <c r="T30" s="93">
        <v>13.04</v>
      </c>
      <c r="U30">
        <v>0.95</v>
      </c>
      <c r="V30">
        <v>2.0259200000000002</v>
      </c>
      <c r="W30">
        <v>1.1599999999999999</v>
      </c>
      <c r="X30">
        <v>25</v>
      </c>
      <c r="Y30">
        <v>8.34</v>
      </c>
      <c r="Z30">
        <v>8.33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16.670000000000002</v>
      </c>
      <c r="AI30">
        <v>16.670000000000002</v>
      </c>
      <c r="AJ30">
        <v>23.15</v>
      </c>
      <c r="AK30">
        <v>0</v>
      </c>
      <c r="AL30">
        <v>0</v>
      </c>
    </row>
    <row r="31" spans="1:38">
      <c r="A31" t="s">
        <v>73</v>
      </c>
      <c r="B31" s="34">
        <v>185.2</v>
      </c>
      <c r="C31" s="34">
        <v>87.01</v>
      </c>
      <c r="D31" s="93">
        <f t="shared" si="0"/>
        <v>45.4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57.86</v>
      </c>
      <c r="N31">
        <v>271.29000000000002</v>
      </c>
      <c r="O31">
        <v>99.95</v>
      </c>
      <c r="P31">
        <v>0.62</v>
      </c>
      <c r="Q31">
        <v>7.41</v>
      </c>
      <c r="R31" s="93">
        <v>16.09</v>
      </c>
      <c r="S31" s="93">
        <v>7</v>
      </c>
      <c r="T31" s="93">
        <v>22.31</v>
      </c>
      <c r="U31">
        <v>0.95</v>
      </c>
      <c r="V31">
        <v>7.6166799999999997</v>
      </c>
      <c r="W31">
        <v>1.1599999999999999</v>
      </c>
      <c r="X31">
        <v>25</v>
      </c>
      <c r="Y31">
        <v>8.34</v>
      </c>
      <c r="Z31">
        <v>8.33</v>
      </c>
      <c r="AA31">
        <v>0.26</v>
      </c>
      <c r="AB31">
        <v>0.05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14</v>
      </c>
      <c r="AI31">
        <v>14</v>
      </c>
      <c r="AJ31">
        <v>23.15</v>
      </c>
      <c r="AK31">
        <v>1</v>
      </c>
      <c r="AL31">
        <v>0</v>
      </c>
    </row>
    <row r="32" spans="1:38">
      <c r="A32" t="s">
        <v>74</v>
      </c>
      <c r="B32" s="34">
        <v>185.2</v>
      </c>
      <c r="C32" s="34">
        <v>87.01</v>
      </c>
      <c r="D32" s="93">
        <f t="shared" si="0"/>
        <v>76.31</v>
      </c>
      <c r="E32" s="34">
        <v>0</v>
      </c>
      <c r="F32" s="34"/>
      <c r="G32" s="34"/>
      <c r="H32" s="34"/>
      <c r="I32" s="34"/>
      <c r="J32" s="37">
        <v>0.33</v>
      </c>
      <c r="K32" s="37">
        <v>0.33</v>
      </c>
      <c r="L32" s="37">
        <v>0.34</v>
      </c>
      <c r="M32">
        <v>57.86</v>
      </c>
      <c r="N32">
        <v>271.29000000000002</v>
      </c>
      <c r="O32">
        <v>99.95</v>
      </c>
      <c r="P32">
        <v>0.62</v>
      </c>
      <c r="Q32">
        <v>7.41</v>
      </c>
      <c r="R32" s="93">
        <v>29.02</v>
      </c>
      <c r="S32" s="93">
        <v>15</v>
      </c>
      <c r="T32" s="93">
        <v>32.29</v>
      </c>
      <c r="U32">
        <v>0.95</v>
      </c>
      <c r="V32">
        <v>13.937939999999999</v>
      </c>
      <c r="W32">
        <v>1.1599999999999999</v>
      </c>
      <c r="X32">
        <v>25</v>
      </c>
      <c r="Y32">
        <v>8.34</v>
      </c>
      <c r="Z32">
        <v>8.33</v>
      </c>
      <c r="AA32">
        <v>2.0299999999999998</v>
      </c>
      <c r="AB32">
        <v>0.4</v>
      </c>
      <c r="AC32">
        <v>0</v>
      </c>
      <c r="AD32">
        <v>1</v>
      </c>
      <c r="AE32">
        <v>1</v>
      </c>
      <c r="AF32">
        <v>0</v>
      </c>
      <c r="AG32">
        <v>7.34</v>
      </c>
      <c r="AH32">
        <v>14</v>
      </c>
      <c r="AI32">
        <v>14</v>
      </c>
      <c r="AJ32">
        <v>22.19</v>
      </c>
      <c r="AK32">
        <v>4</v>
      </c>
      <c r="AL32">
        <v>1</v>
      </c>
    </row>
    <row r="33" spans="1:38">
      <c r="A33" t="s">
        <v>75</v>
      </c>
      <c r="B33" s="34">
        <v>185.2</v>
      </c>
      <c r="C33" s="34">
        <v>87.01</v>
      </c>
      <c r="D33" s="93">
        <f t="shared" si="0"/>
        <v>89.65</v>
      </c>
      <c r="E33" s="34">
        <v>0</v>
      </c>
      <c r="F33" s="34"/>
      <c r="G33" s="34"/>
      <c r="H33" s="34"/>
      <c r="I33" s="34"/>
      <c r="J33" s="37">
        <v>0.76</v>
      </c>
      <c r="K33" s="37">
        <v>0.76</v>
      </c>
      <c r="L33" s="37">
        <v>0.78</v>
      </c>
      <c r="M33">
        <v>57.86</v>
      </c>
      <c r="N33">
        <v>271.29000000000002</v>
      </c>
      <c r="O33">
        <v>99.95</v>
      </c>
      <c r="P33">
        <v>0.62</v>
      </c>
      <c r="Q33">
        <v>7.41</v>
      </c>
      <c r="R33" s="93">
        <v>32.83</v>
      </c>
      <c r="S33" s="93">
        <v>24</v>
      </c>
      <c r="T33" s="93">
        <v>32.82</v>
      </c>
      <c r="U33">
        <v>1.03</v>
      </c>
      <c r="V33">
        <v>20.91178</v>
      </c>
      <c r="W33">
        <v>1.1599999999999999</v>
      </c>
      <c r="X33">
        <v>22.5</v>
      </c>
      <c r="Y33">
        <v>7.5</v>
      </c>
      <c r="Z33">
        <v>7.5</v>
      </c>
      <c r="AA33">
        <v>8.09</v>
      </c>
      <c r="AB33">
        <v>1.62</v>
      </c>
      <c r="AC33">
        <v>0.27</v>
      </c>
      <c r="AD33">
        <v>2</v>
      </c>
      <c r="AE33">
        <v>3</v>
      </c>
      <c r="AF33">
        <v>1</v>
      </c>
      <c r="AG33">
        <v>7.34</v>
      </c>
      <c r="AH33">
        <v>14</v>
      </c>
      <c r="AI33">
        <v>14</v>
      </c>
      <c r="AJ33">
        <v>22.19</v>
      </c>
      <c r="AK33">
        <v>11</v>
      </c>
      <c r="AL33">
        <v>4</v>
      </c>
    </row>
    <row r="34" spans="1:38">
      <c r="A34" t="s">
        <v>76</v>
      </c>
      <c r="B34" s="34">
        <v>185.2</v>
      </c>
      <c r="C34" s="34">
        <v>87.01</v>
      </c>
      <c r="D34" s="93">
        <f t="shared" si="0"/>
        <v>89.65</v>
      </c>
      <c r="E34" s="34">
        <v>0</v>
      </c>
      <c r="F34" s="34"/>
      <c r="G34" s="34"/>
      <c r="H34" s="34"/>
      <c r="I34" s="34"/>
      <c r="J34" s="37">
        <v>1.35</v>
      </c>
      <c r="K34" s="37">
        <v>1.35</v>
      </c>
      <c r="L34" s="37">
        <v>1.38</v>
      </c>
      <c r="M34">
        <v>57.86</v>
      </c>
      <c r="N34">
        <v>271.29000000000002</v>
      </c>
      <c r="O34">
        <v>99.95</v>
      </c>
      <c r="P34">
        <v>0.62</v>
      </c>
      <c r="Q34">
        <v>7.41</v>
      </c>
      <c r="R34" s="93">
        <v>29.88</v>
      </c>
      <c r="S34" s="93">
        <v>29.88</v>
      </c>
      <c r="T34" s="93">
        <v>29.89</v>
      </c>
      <c r="U34">
        <v>1.03</v>
      </c>
      <c r="V34">
        <v>29.551159999999999</v>
      </c>
      <c r="W34">
        <v>1.1599999999999999</v>
      </c>
      <c r="X34">
        <v>22.5</v>
      </c>
      <c r="Y34">
        <v>7.5</v>
      </c>
      <c r="Z34">
        <v>7.5</v>
      </c>
      <c r="AA34">
        <v>25.21</v>
      </c>
      <c r="AB34">
        <v>5.04</v>
      </c>
      <c r="AC34">
        <v>4</v>
      </c>
      <c r="AD34">
        <v>4</v>
      </c>
      <c r="AE34">
        <v>10</v>
      </c>
      <c r="AF34">
        <v>5</v>
      </c>
      <c r="AG34">
        <v>7.4</v>
      </c>
      <c r="AH34">
        <v>14</v>
      </c>
      <c r="AI34">
        <v>14</v>
      </c>
      <c r="AJ34">
        <v>22.19</v>
      </c>
      <c r="AK34">
        <v>18</v>
      </c>
      <c r="AL34">
        <v>7</v>
      </c>
    </row>
    <row r="35" spans="1:38">
      <c r="A35" t="s">
        <v>77</v>
      </c>
      <c r="B35" s="34">
        <v>185.2</v>
      </c>
      <c r="C35" s="34">
        <v>87.01</v>
      </c>
      <c r="D35" s="93">
        <f t="shared" si="0"/>
        <v>90.15</v>
      </c>
      <c r="E35" s="34">
        <v>0</v>
      </c>
      <c r="F35" s="34"/>
      <c r="G35" s="34"/>
      <c r="H35" s="34"/>
      <c r="I35" s="34"/>
      <c r="J35" s="37">
        <v>2.11</v>
      </c>
      <c r="K35" s="37">
        <v>2.11</v>
      </c>
      <c r="L35" s="37">
        <v>2.17</v>
      </c>
      <c r="M35">
        <v>57.86</v>
      </c>
      <c r="N35">
        <v>271.29000000000002</v>
      </c>
      <c r="O35">
        <v>99.95</v>
      </c>
      <c r="P35">
        <v>0.62</v>
      </c>
      <c r="Q35">
        <v>7.41</v>
      </c>
      <c r="R35" s="93">
        <v>30.05</v>
      </c>
      <c r="S35" s="93">
        <v>30.05</v>
      </c>
      <c r="T35" s="93">
        <v>30.05</v>
      </c>
      <c r="U35">
        <v>1.03</v>
      </c>
      <c r="V35">
        <v>39.943739999999998</v>
      </c>
      <c r="W35">
        <v>1.1599999999999999</v>
      </c>
      <c r="X35">
        <v>22.5</v>
      </c>
      <c r="Y35">
        <v>7.5</v>
      </c>
      <c r="Z35">
        <v>7.5</v>
      </c>
      <c r="AA35">
        <v>41.08</v>
      </c>
      <c r="AB35">
        <v>8.2200000000000006</v>
      </c>
      <c r="AC35">
        <v>8.19</v>
      </c>
      <c r="AD35">
        <v>6</v>
      </c>
      <c r="AE35">
        <v>13</v>
      </c>
      <c r="AF35">
        <v>7</v>
      </c>
      <c r="AG35">
        <v>7.66</v>
      </c>
      <c r="AH35">
        <v>14</v>
      </c>
      <c r="AI35">
        <v>14</v>
      </c>
      <c r="AJ35">
        <v>21.22</v>
      </c>
      <c r="AK35">
        <v>21</v>
      </c>
      <c r="AL35">
        <v>9</v>
      </c>
    </row>
    <row r="36" spans="1:38">
      <c r="A36" t="s">
        <v>78</v>
      </c>
      <c r="B36" s="34">
        <v>185.2</v>
      </c>
      <c r="C36" s="34">
        <v>87.01</v>
      </c>
      <c r="D36" s="93">
        <f t="shared" si="0"/>
        <v>90.15</v>
      </c>
      <c r="E36" s="34">
        <v>0</v>
      </c>
      <c r="F36" s="34"/>
      <c r="G36" s="34"/>
      <c r="H36" s="34"/>
      <c r="I36" s="34"/>
      <c r="J36" s="37">
        <v>3.04</v>
      </c>
      <c r="K36" s="37">
        <v>3.04</v>
      </c>
      <c r="L36" s="37">
        <v>3.11</v>
      </c>
      <c r="M36">
        <v>57.86</v>
      </c>
      <c r="N36">
        <v>271.29000000000002</v>
      </c>
      <c r="O36">
        <v>99.95</v>
      </c>
      <c r="P36">
        <v>0.62</v>
      </c>
      <c r="Q36">
        <v>7.41</v>
      </c>
      <c r="R36" s="93">
        <v>30.05</v>
      </c>
      <c r="S36" s="93">
        <v>30.05</v>
      </c>
      <c r="T36" s="93">
        <v>30.05</v>
      </c>
      <c r="U36">
        <v>1.03</v>
      </c>
      <c r="V36">
        <v>51.34928</v>
      </c>
      <c r="W36">
        <v>1.1599999999999999</v>
      </c>
      <c r="X36">
        <v>23</v>
      </c>
      <c r="Y36">
        <v>7.66</v>
      </c>
      <c r="Z36">
        <v>7.67</v>
      </c>
      <c r="AA36">
        <v>53.58</v>
      </c>
      <c r="AB36">
        <v>10.71</v>
      </c>
      <c r="AC36">
        <v>13.33</v>
      </c>
      <c r="AD36">
        <v>7</v>
      </c>
      <c r="AE36">
        <v>17</v>
      </c>
      <c r="AF36">
        <v>8</v>
      </c>
      <c r="AG36">
        <v>7.92</v>
      </c>
      <c r="AH36">
        <v>14.67</v>
      </c>
      <c r="AI36">
        <v>14.67</v>
      </c>
      <c r="AJ36">
        <v>21.22</v>
      </c>
      <c r="AK36">
        <v>28</v>
      </c>
      <c r="AL36">
        <v>12</v>
      </c>
    </row>
    <row r="37" spans="1:38">
      <c r="A37" t="s">
        <v>79</v>
      </c>
      <c r="B37" s="34">
        <v>185.2</v>
      </c>
      <c r="C37" s="34">
        <v>87.01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3.89</v>
      </c>
      <c r="K37" s="37">
        <v>3.89</v>
      </c>
      <c r="L37" s="37">
        <v>3.98</v>
      </c>
      <c r="M37">
        <v>57.86</v>
      </c>
      <c r="N37">
        <v>271.29000000000002</v>
      </c>
      <c r="O37">
        <v>99.95</v>
      </c>
      <c r="P37">
        <v>0.62</v>
      </c>
      <c r="Q37">
        <v>7.61</v>
      </c>
      <c r="R37" s="93">
        <v>31.72</v>
      </c>
      <c r="S37" s="93">
        <v>31.72</v>
      </c>
      <c r="T37" s="93">
        <v>31.71</v>
      </c>
      <c r="U37">
        <v>1.03</v>
      </c>
      <c r="V37">
        <v>62.550280000000001</v>
      </c>
      <c r="W37">
        <v>1.1599999999999999</v>
      </c>
      <c r="X37">
        <v>24</v>
      </c>
      <c r="Y37">
        <v>8</v>
      </c>
      <c r="Z37">
        <v>8</v>
      </c>
      <c r="AA37">
        <v>70.290000000000006</v>
      </c>
      <c r="AB37">
        <v>14.06</v>
      </c>
      <c r="AC37">
        <v>16.670000000000002</v>
      </c>
      <c r="AD37">
        <v>10</v>
      </c>
      <c r="AE37">
        <v>23</v>
      </c>
      <c r="AF37">
        <v>12</v>
      </c>
      <c r="AG37">
        <v>8.1999999999999993</v>
      </c>
      <c r="AH37">
        <v>15.67</v>
      </c>
      <c r="AI37">
        <v>15.67</v>
      </c>
      <c r="AJ37">
        <v>21.22</v>
      </c>
      <c r="AK37">
        <v>46</v>
      </c>
      <c r="AL37">
        <v>19</v>
      </c>
    </row>
    <row r="38" spans="1:38">
      <c r="A38" t="s">
        <v>80</v>
      </c>
      <c r="B38" s="34">
        <v>185.2</v>
      </c>
      <c r="C38" s="34">
        <v>87.01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4.67</v>
      </c>
      <c r="K38" s="37">
        <v>4.67</v>
      </c>
      <c r="L38" s="37">
        <v>4.79</v>
      </c>
      <c r="M38">
        <v>57.86</v>
      </c>
      <c r="N38">
        <v>271.29000000000002</v>
      </c>
      <c r="O38">
        <v>99.95</v>
      </c>
      <c r="P38">
        <v>0.62</v>
      </c>
      <c r="Q38">
        <v>7.81</v>
      </c>
      <c r="R38" s="93">
        <v>31.72</v>
      </c>
      <c r="S38" s="93">
        <v>31.72</v>
      </c>
      <c r="T38" s="93">
        <v>31.71</v>
      </c>
      <c r="U38">
        <v>1.03</v>
      </c>
      <c r="V38">
        <v>73.08896</v>
      </c>
      <c r="W38">
        <v>1.1599999999999999</v>
      </c>
      <c r="X38">
        <v>25</v>
      </c>
      <c r="Y38">
        <v>8.34</v>
      </c>
      <c r="Z38">
        <v>8.33</v>
      </c>
      <c r="AA38">
        <v>85.18</v>
      </c>
      <c r="AB38">
        <v>17.03</v>
      </c>
      <c r="AC38">
        <v>20</v>
      </c>
      <c r="AD38">
        <v>13</v>
      </c>
      <c r="AE38">
        <v>30</v>
      </c>
      <c r="AF38">
        <v>15</v>
      </c>
      <c r="AG38">
        <v>8.73</v>
      </c>
      <c r="AH38">
        <v>17.329999999999998</v>
      </c>
      <c r="AI38">
        <v>17.329999999999998</v>
      </c>
      <c r="AJ38">
        <v>20.260000000000002</v>
      </c>
      <c r="AK38">
        <v>60</v>
      </c>
      <c r="AL38">
        <v>25</v>
      </c>
    </row>
    <row r="39" spans="1:38">
      <c r="A39" t="s">
        <v>81</v>
      </c>
      <c r="B39" s="34">
        <v>185.2</v>
      </c>
      <c r="C39" s="34">
        <v>87.01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5.38</v>
      </c>
      <c r="K39" s="37">
        <v>5.38</v>
      </c>
      <c r="L39" s="37">
        <v>5.51</v>
      </c>
      <c r="M39">
        <v>57.86</v>
      </c>
      <c r="N39">
        <v>271.29000000000002</v>
      </c>
      <c r="O39">
        <v>99.95</v>
      </c>
      <c r="P39">
        <v>0.62</v>
      </c>
      <c r="Q39">
        <v>12.01</v>
      </c>
      <c r="R39" s="93">
        <v>31.72</v>
      </c>
      <c r="S39" s="93">
        <v>31.72</v>
      </c>
      <c r="T39" s="93">
        <v>31.71</v>
      </c>
      <c r="U39">
        <v>1.03</v>
      </c>
      <c r="V39">
        <v>77.695980000000006</v>
      </c>
      <c r="W39">
        <v>1.1599999999999999</v>
      </c>
      <c r="X39">
        <v>22.5</v>
      </c>
      <c r="Y39">
        <v>7.5</v>
      </c>
      <c r="Z39">
        <v>7.5</v>
      </c>
      <c r="AA39">
        <v>100.93</v>
      </c>
      <c r="AB39">
        <v>20.190000000000001</v>
      </c>
      <c r="AC39">
        <v>23.33</v>
      </c>
      <c r="AD39">
        <v>14</v>
      </c>
      <c r="AE39">
        <v>33</v>
      </c>
      <c r="AF39">
        <v>17</v>
      </c>
      <c r="AG39">
        <v>9.17</v>
      </c>
      <c r="AH39">
        <v>19</v>
      </c>
      <c r="AI39">
        <v>19</v>
      </c>
      <c r="AJ39">
        <v>0</v>
      </c>
      <c r="AK39">
        <v>67</v>
      </c>
      <c r="AL39">
        <v>28</v>
      </c>
    </row>
    <row r="40" spans="1:38">
      <c r="A40" t="s">
        <v>82</v>
      </c>
      <c r="B40" s="34">
        <v>185.2</v>
      </c>
      <c r="C40" s="34">
        <v>87.01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6.08</v>
      </c>
      <c r="K40" s="37">
        <v>6.08</v>
      </c>
      <c r="L40" s="37">
        <v>6.24</v>
      </c>
      <c r="M40">
        <v>57.86</v>
      </c>
      <c r="N40">
        <v>271.29000000000002</v>
      </c>
      <c r="O40">
        <v>99.95</v>
      </c>
      <c r="P40">
        <v>0.62</v>
      </c>
      <c r="Q40">
        <v>12.01</v>
      </c>
      <c r="R40" s="93">
        <v>31.72</v>
      </c>
      <c r="S40" s="93">
        <v>31.72</v>
      </c>
      <c r="T40" s="93">
        <v>31.71</v>
      </c>
      <c r="U40">
        <v>1.03</v>
      </c>
      <c r="V40">
        <v>88.254140000000007</v>
      </c>
      <c r="W40">
        <v>1.1599999999999999</v>
      </c>
      <c r="X40">
        <v>22.5</v>
      </c>
      <c r="Y40">
        <v>7.5</v>
      </c>
      <c r="Z40">
        <v>7.5</v>
      </c>
      <c r="AA40">
        <v>116.68</v>
      </c>
      <c r="AB40">
        <v>23.33</v>
      </c>
      <c r="AC40">
        <v>26.67</v>
      </c>
      <c r="AD40">
        <v>16</v>
      </c>
      <c r="AE40">
        <v>38</v>
      </c>
      <c r="AF40">
        <v>19</v>
      </c>
      <c r="AG40">
        <v>9.66</v>
      </c>
      <c r="AH40">
        <v>20.67</v>
      </c>
      <c r="AI40">
        <v>20.67</v>
      </c>
      <c r="AJ40">
        <v>0</v>
      </c>
      <c r="AK40">
        <v>77</v>
      </c>
      <c r="AL40">
        <v>33</v>
      </c>
    </row>
    <row r="41" spans="1:38">
      <c r="A41" t="s">
        <v>83</v>
      </c>
      <c r="B41" s="34">
        <v>185.2</v>
      </c>
      <c r="C41" s="34">
        <v>87.01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5.97</v>
      </c>
      <c r="K41" s="37">
        <v>5.97</v>
      </c>
      <c r="L41" s="37">
        <v>6.12</v>
      </c>
      <c r="M41">
        <v>57.86</v>
      </c>
      <c r="N41">
        <v>271.29000000000002</v>
      </c>
      <c r="O41">
        <v>99.95</v>
      </c>
      <c r="P41">
        <v>0.62</v>
      </c>
      <c r="Q41">
        <v>9.6999999999999993</v>
      </c>
      <c r="R41" s="93">
        <v>31.72</v>
      </c>
      <c r="S41" s="93">
        <v>31.72</v>
      </c>
      <c r="T41" s="93">
        <v>31.71</v>
      </c>
      <c r="U41">
        <v>1.03</v>
      </c>
      <c r="V41">
        <v>98.120760000000004</v>
      </c>
      <c r="W41">
        <v>1.1599999999999999</v>
      </c>
      <c r="X41">
        <v>22.5</v>
      </c>
      <c r="Y41">
        <v>7.5</v>
      </c>
      <c r="Z41">
        <v>7.5</v>
      </c>
      <c r="AA41">
        <v>132.43</v>
      </c>
      <c r="AB41">
        <v>26.49</v>
      </c>
      <c r="AC41">
        <v>30</v>
      </c>
      <c r="AD41">
        <v>28.78</v>
      </c>
      <c r="AE41">
        <v>36</v>
      </c>
      <c r="AF41">
        <v>18</v>
      </c>
      <c r="AG41">
        <v>7.34</v>
      </c>
      <c r="AH41">
        <v>15</v>
      </c>
      <c r="AI41">
        <v>15</v>
      </c>
      <c r="AJ41">
        <v>0</v>
      </c>
      <c r="AK41">
        <v>74</v>
      </c>
      <c r="AL41">
        <v>31</v>
      </c>
    </row>
    <row r="42" spans="1:38">
      <c r="A42" t="s">
        <v>84</v>
      </c>
      <c r="B42" s="34">
        <v>185.2</v>
      </c>
      <c r="C42" s="34">
        <v>87.01</v>
      </c>
      <c r="D42" s="93">
        <f t="shared" si="0"/>
        <v>96.65</v>
      </c>
      <c r="E42" s="34">
        <v>0</v>
      </c>
      <c r="F42" s="34"/>
      <c r="G42" s="34"/>
      <c r="H42" s="34"/>
      <c r="I42" s="34"/>
      <c r="J42" s="37">
        <v>6.73</v>
      </c>
      <c r="K42" s="37">
        <v>6.73</v>
      </c>
      <c r="L42" s="37">
        <v>6.9</v>
      </c>
      <c r="M42">
        <v>57.86</v>
      </c>
      <c r="N42">
        <v>271.29000000000002</v>
      </c>
      <c r="O42">
        <v>99.95</v>
      </c>
      <c r="P42">
        <v>0.62</v>
      </c>
      <c r="Q42">
        <v>10.26</v>
      </c>
      <c r="R42" s="93">
        <v>32.22</v>
      </c>
      <c r="S42" s="93">
        <v>32.22</v>
      </c>
      <c r="T42" s="93">
        <v>32.21</v>
      </c>
      <c r="U42">
        <v>1.03</v>
      </c>
      <c r="V42">
        <v>107.14973999999999</v>
      </c>
      <c r="W42">
        <v>1.1599999999999999</v>
      </c>
      <c r="X42">
        <v>22.5</v>
      </c>
      <c r="Y42">
        <v>7.5</v>
      </c>
      <c r="Z42">
        <v>7.5</v>
      </c>
      <c r="AA42">
        <v>148.18</v>
      </c>
      <c r="AB42">
        <v>29.63</v>
      </c>
      <c r="AC42">
        <v>33.33</v>
      </c>
      <c r="AD42">
        <v>31.44</v>
      </c>
      <c r="AE42">
        <v>39</v>
      </c>
      <c r="AF42">
        <v>19</v>
      </c>
      <c r="AG42">
        <v>7.34</v>
      </c>
      <c r="AH42">
        <v>15</v>
      </c>
      <c r="AI42">
        <v>15</v>
      </c>
      <c r="AJ42">
        <v>0</v>
      </c>
      <c r="AK42">
        <v>81</v>
      </c>
      <c r="AL42">
        <v>34</v>
      </c>
    </row>
    <row r="43" spans="1:38">
      <c r="A43" t="s">
        <v>85</v>
      </c>
      <c r="B43" s="34">
        <v>185.2</v>
      </c>
      <c r="C43" s="34">
        <v>87.01</v>
      </c>
      <c r="D43" s="93">
        <f t="shared" si="0"/>
        <v>96.65</v>
      </c>
      <c r="E43" s="34">
        <v>0</v>
      </c>
      <c r="F43" s="34"/>
      <c r="G43" s="34"/>
      <c r="H43" s="34"/>
      <c r="I43" s="34"/>
      <c r="J43" s="37">
        <v>7.43</v>
      </c>
      <c r="K43" s="37">
        <v>7.43</v>
      </c>
      <c r="L43" s="37">
        <v>7.61</v>
      </c>
      <c r="M43">
        <v>57.86</v>
      </c>
      <c r="N43">
        <v>271.29000000000002</v>
      </c>
      <c r="O43">
        <v>99.95</v>
      </c>
      <c r="P43">
        <v>0.62</v>
      </c>
      <c r="Q43">
        <v>10.56</v>
      </c>
      <c r="R43" s="93">
        <v>32.22</v>
      </c>
      <c r="S43" s="93">
        <v>32.22</v>
      </c>
      <c r="T43" s="93">
        <v>32.21</v>
      </c>
      <c r="U43">
        <v>1.03</v>
      </c>
      <c r="V43">
        <v>115.15602</v>
      </c>
      <c r="W43">
        <v>1.21</v>
      </c>
      <c r="X43">
        <v>22.5</v>
      </c>
      <c r="Y43">
        <v>7.5</v>
      </c>
      <c r="Z43">
        <v>7.5</v>
      </c>
      <c r="AA43">
        <v>111.58</v>
      </c>
      <c r="AB43">
        <v>22.32</v>
      </c>
      <c r="AC43">
        <v>30</v>
      </c>
      <c r="AD43">
        <v>23.55</v>
      </c>
      <c r="AE43">
        <v>33</v>
      </c>
      <c r="AF43">
        <v>17</v>
      </c>
      <c r="AG43">
        <v>7.34</v>
      </c>
      <c r="AH43">
        <v>15</v>
      </c>
      <c r="AI43">
        <v>15</v>
      </c>
      <c r="AJ43">
        <v>0</v>
      </c>
      <c r="AK43">
        <v>67</v>
      </c>
      <c r="AL43">
        <v>28</v>
      </c>
    </row>
    <row r="44" spans="1:38">
      <c r="A44" t="s">
        <v>86</v>
      </c>
      <c r="B44" s="34">
        <v>185.2</v>
      </c>
      <c r="C44" s="34">
        <v>87.01</v>
      </c>
      <c r="D44" s="93">
        <f t="shared" si="0"/>
        <v>96.65</v>
      </c>
      <c r="E44" s="34">
        <v>0</v>
      </c>
      <c r="F44" s="34"/>
      <c r="G44" s="34"/>
      <c r="H44" s="34"/>
      <c r="I44" s="34"/>
      <c r="J44" s="37">
        <v>8.49</v>
      </c>
      <c r="K44" s="37">
        <v>8.49</v>
      </c>
      <c r="L44" s="37">
        <v>8.6999999999999993</v>
      </c>
      <c r="M44">
        <v>57.86</v>
      </c>
      <c r="N44">
        <v>271.29000000000002</v>
      </c>
      <c r="O44">
        <v>99.95</v>
      </c>
      <c r="P44">
        <v>0.62</v>
      </c>
      <c r="Q44">
        <v>11.55</v>
      </c>
      <c r="R44" s="93">
        <v>32.22</v>
      </c>
      <c r="S44" s="93">
        <v>32.22</v>
      </c>
      <c r="T44" s="93">
        <v>32.21</v>
      </c>
      <c r="U44">
        <v>1.03</v>
      </c>
      <c r="V44">
        <v>122.20778</v>
      </c>
      <c r="W44">
        <v>1.21</v>
      </c>
      <c r="X44">
        <v>22.5</v>
      </c>
      <c r="Y44">
        <v>7.5</v>
      </c>
      <c r="Z44">
        <v>7.5</v>
      </c>
      <c r="AA44">
        <v>122.27</v>
      </c>
      <c r="AB44">
        <v>24.45</v>
      </c>
      <c r="AC44">
        <v>33.33</v>
      </c>
      <c r="AD44">
        <v>25.4</v>
      </c>
      <c r="AE44">
        <v>39</v>
      </c>
      <c r="AF44">
        <v>19</v>
      </c>
      <c r="AG44">
        <v>7.34</v>
      </c>
      <c r="AH44">
        <v>15</v>
      </c>
      <c r="AI44">
        <v>15</v>
      </c>
      <c r="AJ44">
        <v>0</v>
      </c>
      <c r="AK44">
        <v>77</v>
      </c>
      <c r="AL44">
        <v>33</v>
      </c>
    </row>
    <row r="45" spans="1:38">
      <c r="A45" t="s">
        <v>87</v>
      </c>
      <c r="B45" s="34">
        <v>185.2</v>
      </c>
      <c r="C45" s="34">
        <v>87.01</v>
      </c>
      <c r="D45" s="93">
        <f t="shared" si="0"/>
        <v>96.65</v>
      </c>
      <c r="E45" s="34">
        <v>0</v>
      </c>
      <c r="F45" s="34"/>
      <c r="G45" s="34"/>
      <c r="H45" s="34"/>
      <c r="I45" s="34"/>
      <c r="J45" s="37">
        <v>9.17</v>
      </c>
      <c r="K45" s="37">
        <v>9.17</v>
      </c>
      <c r="L45" s="37">
        <v>9.4</v>
      </c>
      <c r="M45">
        <v>57.86</v>
      </c>
      <c r="N45">
        <v>271.29000000000002</v>
      </c>
      <c r="O45">
        <v>99.95</v>
      </c>
      <c r="P45">
        <v>0</v>
      </c>
      <c r="Q45">
        <v>12.04</v>
      </c>
      <c r="R45" s="93">
        <v>32.22</v>
      </c>
      <c r="S45" s="93">
        <v>32.22</v>
      </c>
      <c r="T45" s="93">
        <v>32.21</v>
      </c>
      <c r="U45">
        <v>1.03</v>
      </c>
      <c r="V45">
        <v>134.18798000000001</v>
      </c>
      <c r="W45">
        <v>1.21</v>
      </c>
      <c r="X45">
        <v>24</v>
      </c>
      <c r="Y45">
        <v>8</v>
      </c>
      <c r="Z45">
        <v>8</v>
      </c>
      <c r="AA45">
        <v>187.54</v>
      </c>
      <c r="AB45">
        <v>37.51</v>
      </c>
      <c r="AC45">
        <v>36.67</v>
      </c>
      <c r="AD45">
        <v>25.49</v>
      </c>
      <c r="AE45">
        <v>53</v>
      </c>
      <c r="AF45">
        <v>27</v>
      </c>
      <c r="AG45">
        <v>9.07</v>
      </c>
      <c r="AH45">
        <v>15</v>
      </c>
      <c r="AI45">
        <v>15</v>
      </c>
      <c r="AJ45">
        <v>0</v>
      </c>
      <c r="AK45">
        <v>116</v>
      </c>
      <c r="AL45">
        <v>49</v>
      </c>
    </row>
    <row r="46" spans="1:38">
      <c r="A46" t="s">
        <v>88</v>
      </c>
      <c r="B46" s="34">
        <v>185.2</v>
      </c>
      <c r="C46" s="34">
        <v>87.01</v>
      </c>
      <c r="D46" s="93">
        <f t="shared" si="0"/>
        <v>96.65</v>
      </c>
      <c r="E46" s="34">
        <v>0</v>
      </c>
      <c r="F46" s="34"/>
      <c r="G46" s="34"/>
      <c r="H46" s="34"/>
      <c r="I46" s="34"/>
      <c r="J46" s="37">
        <v>9.7200000000000006</v>
      </c>
      <c r="K46" s="37">
        <v>9.7200000000000006</v>
      </c>
      <c r="L46" s="37">
        <v>9.9700000000000006</v>
      </c>
      <c r="M46">
        <v>57.86</v>
      </c>
      <c r="N46">
        <v>271.29000000000002</v>
      </c>
      <c r="O46">
        <v>99.95</v>
      </c>
      <c r="P46">
        <v>0</v>
      </c>
      <c r="Q46">
        <v>12.2</v>
      </c>
      <c r="R46" s="93">
        <v>32.22</v>
      </c>
      <c r="S46" s="93">
        <v>32.22</v>
      </c>
      <c r="T46" s="93">
        <v>32.21</v>
      </c>
      <c r="U46">
        <v>1.03</v>
      </c>
      <c r="V46">
        <v>138.49306000000001</v>
      </c>
      <c r="W46">
        <v>1.21</v>
      </c>
      <c r="X46">
        <v>29</v>
      </c>
      <c r="Y46">
        <v>9.66</v>
      </c>
      <c r="Z46">
        <v>9.67</v>
      </c>
      <c r="AA46">
        <v>200.67</v>
      </c>
      <c r="AB46">
        <v>40.130000000000003</v>
      </c>
      <c r="AC46">
        <v>40</v>
      </c>
      <c r="AD46">
        <v>26.86</v>
      </c>
      <c r="AE46">
        <v>58</v>
      </c>
      <c r="AF46">
        <v>29</v>
      </c>
      <c r="AG46">
        <v>11.29</v>
      </c>
      <c r="AH46">
        <v>15</v>
      </c>
      <c r="AI46">
        <v>15</v>
      </c>
      <c r="AJ46">
        <v>0</v>
      </c>
      <c r="AK46">
        <v>126</v>
      </c>
      <c r="AL46">
        <v>54</v>
      </c>
    </row>
    <row r="47" spans="1:38">
      <c r="A47" t="s">
        <v>89</v>
      </c>
      <c r="B47" s="34">
        <v>185.2</v>
      </c>
      <c r="C47" s="34">
        <v>87.01</v>
      </c>
      <c r="D47" s="93">
        <f t="shared" si="0"/>
        <v>96.65</v>
      </c>
      <c r="E47" s="34">
        <v>0</v>
      </c>
      <c r="F47" s="34"/>
      <c r="G47" s="34"/>
      <c r="H47" s="34"/>
      <c r="I47" s="34"/>
      <c r="J47" s="37">
        <v>9.8699999999999992</v>
      </c>
      <c r="K47" s="37">
        <v>9.8699999999999992</v>
      </c>
      <c r="L47" s="37">
        <v>10.1</v>
      </c>
      <c r="M47">
        <v>57.86</v>
      </c>
      <c r="N47">
        <v>271.29000000000002</v>
      </c>
      <c r="O47">
        <v>99.95</v>
      </c>
      <c r="P47">
        <v>0</v>
      </c>
      <c r="Q47">
        <v>12.87</v>
      </c>
      <c r="R47" s="93">
        <v>32.22</v>
      </c>
      <c r="S47" s="93">
        <v>32.22</v>
      </c>
      <c r="T47" s="93">
        <v>32.21</v>
      </c>
      <c r="U47">
        <v>1.07</v>
      </c>
      <c r="V47">
        <v>141.48324</v>
      </c>
      <c r="W47">
        <v>1.21</v>
      </c>
      <c r="X47">
        <v>36.5</v>
      </c>
      <c r="Y47">
        <v>12.16</v>
      </c>
      <c r="Z47">
        <v>12.17</v>
      </c>
      <c r="AA47">
        <v>220.83</v>
      </c>
      <c r="AB47">
        <v>44.17</v>
      </c>
      <c r="AC47">
        <v>80</v>
      </c>
      <c r="AD47">
        <v>36</v>
      </c>
      <c r="AE47">
        <v>62</v>
      </c>
      <c r="AF47">
        <v>31</v>
      </c>
      <c r="AG47">
        <v>13.11</v>
      </c>
      <c r="AH47">
        <v>15</v>
      </c>
      <c r="AI47">
        <v>15</v>
      </c>
      <c r="AJ47">
        <v>0</v>
      </c>
      <c r="AK47">
        <v>130</v>
      </c>
      <c r="AL47">
        <v>55</v>
      </c>
    </row>
    <row r="48" spans="1:38">
      <c r="A48" t="s">
        <v>90</v>
      </c>
      <c r="B48" s="34">
        <v>185.2</v>
      </c>
      <c r="C48" s="34">
        <v>87.01</v>
      </c>
      <c r="D48" s="93">
        <f t="shared" si="0"/>
        <v>96.65</v>
      </c>
      <c r="E48" s="34">
        <v>0</v>
      </c>
      <c r="F48" s="34"/>
      <c r="G48" s="34"/>
      <c r="H48" s="34"/>
      <c r="I48" s="34"/>
      <c r="J48" s="37">
        <v>14.56</v>
      </c>
      <c r="K48" s="37">
        <v>14.56</v>
      </c>
      <c r="L48" s="37">
        <v>14.93</v>
      </c>
      <c r="M48">
        <v>57.86</v>
      </c>
      <c r="N48">
        <v>271.29000000000002</v>
      </c>
      <c r="O48">
        <v>99.95</v>
      </c>
      <c r="P48">
        <v>0.62</v>
      </c>
      <c r="Q48">
        <v>13.51</v>
      </c>
      <c r="R48" s="93">
        <v>32.22</v>
      </c>
      <c r="S48" s="93">
        <v>32.22</v>
      </c>
      <c r="T48" s="93">
        <v>32.21</v>
      </c>
      <c r="U48">
        <v>1.07</v>
      </c>
      <c r="V48">
        <v>144.30784</v>
      </c>
      <c r="W48">
        <v>1.21</v>
      </c>
      <c r="X48">
        <v>45</v>
      </c>
      <c r="Y48">
        <v>15</v>
      </c>
      <c r="Z48">
        <v>15</v>
      </c>
      <c r="AA48">
        <v>220.83</v>
      </c>
      <c r="AB48">
        <v>44.17</v>
      </c>
      <c r="AC48">
        <v>83.33</v>
      </c>
      <c r="AD48">
        <v>38</v>
      </c>
      <c r="AE48">
        <v>67</v>
      </c>
      <c r="AF48">
        <v>33</v>
      </c>
      <c r="AG48">
        <v>14.99</v>
      </c>
      <c r="AH48">
        <v>18</v>
      </c>
      <c r="AI48">
        <v>18</v>
      </c>
      <c r="AJ48">
        <v>0</v>
      </c>
      <c r="AK48">
        <v>140</v>
      </c>
      <c r="AL48">
        <v>60</v>
      </c>
    </row>
    <row r="49" spans="1:38">
      <c r="A49" t="s">
        <v>91</v>
      </c>
      <c r="B49" s="34">
        <v>185.2</v>
      </c>
      <c r="C49" s="34">
        <v>87.01</v>
      </c>
      <c r="D49" s="93">
        <f t="shared" si="0"/>
        <v>96.65</v>
      </c>
      <c r="E49" s="34">
        <v>0</v>
      </c>
      <c r="F49" s="34"/>
      <c r="G49" s="34"/>
      <c r="H49" s="34"/>
      <c r="I49" s="34"/>
      <c r="J49" s="37">
        <v>14.93</v>
      </c>
      <c r="K49" s="37">
        <v>14.93</v>
      </c>
      <c r="L49" s="37">
        <v>15.3</v>
      </c>
      <c r="M49">
        <v>57.86</v>
      </c>
      <c r="N49">
        <v>271.29000000000002</v>
      </c>
      <c r="O49">
        <v>99.95</v>
      </c>
      <c r="P49">
        <v>0.62</v>
      </c>
      <c r="Q49">
        <v>13.97</v>
      </c>
      <c r="R49" s="93">
        <v>32.22</v>
      </c>
      <c r="S49" s="93">
        <v>32.22</v>
      </c>
      <c r="T49" s="93">
        <v>32.21</v>
      </c>
      <c r="U49">
        <v>1.07</v>
      </c>
      <c r="V49">
        <v>146.43116000000001</v>
      </c>
      <c r="W49">
        <v>1.21</v>
      </c>
      <c r="X49">
        <v>25</v>
      </c>
      <c r="Y49">
        <v>8.34</v>
      </c>
      <c r="Z49">
        <v>8.33</v>
      </c>
      <c r="AA49">
        <v>220.83</v>
      </c>
      <c r="AB49">
        <v>44.17</v>
      </c>
      <c r="AC49">
        <v>86.67</v>
      </c>
      <c r="AD49">
        <v>43.11</v>
      </c>
      <c r="AE49">
        <v>87</v>
      </c>
      <c r="AF49">
        <v>43</v>
      </c>
      <c r="AG49">
        <v>8.66</v>
      </c>
      <c r="AH49">
        <v>15</v>
      </c>
      <c r="AI49">
        <v>15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185.2</v>
      </c>
      <c r="C50" s="34">
        <v>87.01</v>
      </c>
      <c r="D50" s="93">
        <f t="shared" si="0"/>
        <v>96.65</v>
      </c>
      <c r="E50" s="34">
        <v>0</v>
      </c>
      <c r="F50" s="34"/>
      <c r="G50" s="34"/>
      <c r="H50" s="34"/>
      <c r="I50" s="34"/>
      <c r="J50" s="37">
        <v>15.17</v>
      </c>
      <c r="K50" s="37">
        <v>15.17</v>
      </c>
      <c r="L50" s="37">
        <v>15.55</v>
      </c>
      <c r="M50">
        <v>57.86</v>
      </c>
      <c r="N50">
        <v>271.29000000000002</v>
      </c>
      <c r="O50">
        <v>99.95</v>
      </c>
      <c r="P50">
        <v>0.62</v>
      </c>
      <c r="Q50">
        <v>14.33</v>
      </c>
      <c r="R50" s="93">
        <v>32.22</v>
      </c>
      <c r="S50" s="93">
        <v>32.22</v>
      </c>
      <c r="T50" s="93">
        <v>32.21</v>
      </c>
      <c r="U50">
        <v>1.07</v>
      </c>
      <c r="V50">
        <v>147.72658000000001</v>
      </c>
      <c r="W50">
        <v>1.21</v>
      </c>
      <c r="X50">
        <v>26.5</v>
      </c>
      <c r="Y50">
        <v>8.84</v>
      </c>
      <c r="Z50">
        <v>8.83</v>
      </c>
      <c r="AA50">
        <v>220.83</v>
      </c>
      <c r="AB50">
        <v>44.17</v>
      </c>
      <c r="AC50">
        <v>89.23</v>
      </c>
      <c r="AD50">
        <v>43.75</v>
      </c>
      <c r="AE50">
        <v>89</v>
      </c>
      <c r="AF50">
        <v>44</v>
      </c>
      <c r="AG50">
        <v>10.34</v>
      </c>
      <c r="AH50">
        <v>15</v>
      </c>
      <c r="AI50">
        <v>15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185.2</v>
      </c>
      <c r="C51" s="34">
        <v>87.01</v>
      </c>
      <c r="D51" s="93">
        <f t="shared" si="0"/>
        <v>96.65</v>
      </c>
      <c r="E51" s="34">
        <v>0</v>
      </c>
      <c r="F51" s="34"/>
      <c r="G51" s="34"/>
      <c r="H51" s="34"/>
      <c r="I51" s="34"/>
      <c r="J51" s="37">
        <v>15.77</v>
      </c>
      <c r="K51" s="37">
        <v>15.77</v>
      </c>
      <c r="L51" s="37">
        <v>16.170000000000002</v>
      </c>
      <c r="M51">
        <v>57.86</v>
      </c>
      <c r="N51">
        <v>271.29000000000002</v>
      </c>
      <c r="O51">
        <v>99.95</v>
      </c>
      <c r="P51">
        <v>0.62</v>
      </c>
      <c r="Q51">
        <v>14.79</v>
      </c>
      <c r="R51" s="93">
        <v>32.22</v>
      </c>
      <c r="S51" s="93">
        <v>32.22</v>
      </c>
      <c r="T51" s="93">
        <v>32.21</v>
      </c>
      <c r="U51">
        <v>1.07</v>
      </c>
      <c r="V51">
        <v>147.42464000000001</v>
      </c>
      <c r="W51">
        <v>1.21</v>
      </c>
      <c r="X51">
        <v>22.5</v>
      </c>
      <c r="Y51">
        <v>7.5</v>
      </c>
      <c r="Z51">
        <v>7.5</v>
      </c>
      <c r="AA51">
        <v>220.83</v>
      </c>
      <c r="AB51">
        <v>44.17</v>
      </c>
      <c r="AC51">
        <v>89.21</v>
      </c>
      <c r="AD51">
        <v>45.17</v>
      </c>
      <c r="AE51">
        <v>89</v>
      </c>
      <c r="AF51">
        <v>44</v>
      </c>
      <c r="AG51">
        <v>13.34</v>
      </c>
      <c r="AH51">
        <v>15</v>
      </c>
      <c r="AI51">
        <v>15</v>
      </c>
      <c r="AJ51">
        <v>0</v>
      </c>
      <c r="AK51">
        <v>186</v>
      </c>
      <c r="AL51">
        <v>79</v>
      </c>
    </row>
    <row r="52" spans="1:38">
      <c r="A52" t="s">
        <v>94</v>
      </c>
      <c r="B52" s="34">
        <v>185.2</v>
      </c>
      <c r="C52" s="34">
        <v>87.01</v>
      </c>
      <c r="D52" s="93">
        <f t="shared" si="0"/>
        <v>96.65</v>
      </c>
      <c r="E52" s="34">
        <v>0</v>
      </c>
      <c r="F52" s="34"/>
      <c r="G52" s="34"/>
      <c r="H52" s="34"/>
      <c r="I52" s="34"/>
      <c r="J52" s="37">
        <v>15.59</v>
      </c>
      <c r="K52" s="37">
        <v>15.59</v>
      </c>
      <c r="L52" s="37">
        <v>15.98</v>
      </c>
      <c r="M52">
        <v>57.86</v>
      </c>
      <c r="N52">
        <v>271.29000000000002</v>
      </c>
      <c r="O52">
        <v>99.95</v>
      </c>
      <c r="P52">
        <v>0.62</v>
      </c>
      <c r="Q52">
        <v>15.34</v>
      </c>
      <c r="R52" s="93">
        <v>32.22</v>
      </c>
      <c r="S52" s="93">
        <v>32.22</v>
      </c>
      <c r="T52" s="93">
        <v>32.21</v>
      </c>
      <c r="U52">
        <v>1.07</v>
      </c>
      <c r="V52">
        <v>148.45707999999999</v>
      </c>
      <c r="W52">
        <v>1.21</v>
      </c>
      <c r="X52">
        <v>22.5</v>
      </c>
      <c r="Y52">
        <v>7.5</v>
      </c>
      <c r="Z52">
        <v>7.5</v>
      </c>
      <c r="AA52">
        <v>220.83</v>
      </c>
      <c r="AB52">
        <v>44.17</v>
      </c>
      <c r="AC52">
        <v>89.21</v>
      </c>
      <c r="AD52">
        <v>45.24</v>
      </c>
      <c r="AE52">
        <v>89</v>
      </c>
      <c r="AF52">
        <v>44</v>
      </c>
      <c r="AG52">
        <v>16.34</v>
      </c>
      <c r="AH52">
        <v>15</v>
      </c>
      <c r="AI52">
        <v>15</v>
      </c>
      <c r="AJ52">
        <v>0</v>
      </c>
      <c r="AK52">
        <v>186</v>
      </c>
      <c r="AL52">
        <v>79</v>
      </c>
    </row>
    <row r="53" spans="1:38">
      <c r="A53" t="s">
        <v>95</v>
      </c>
      <c r="B53" s="34">
        <v>185.2</v>
      </c>
      <c r="C53" s="34">
        <v>87.01</v>
      </c>
      <c r="D53" s="93">
        <f t="shared" si="0"/>
        <v>96.65</v>
      </c>
      <c r="E53" s="34">
        <v>0</v>
      </c>
      <c r="F53" s="34"/>
      <c r="G53" s="34"/>
      <c r="H53" s="34"/>
      <c r="I53" s="34"/>
      <c r="J53" s="37">
        <v>15.6</v>
      </c>
      <c r="K53" s="37">
        <v>15.6</v>
      </c>
      <c r="L53" s="37">
        <v>16</v>
      </c>
      <c r="M53">
        <v>57.86</v>
      </c>
      <c r="N53">
        <v>271.29000000000002</v>
      </c>
      <c r="O53">
        <v>99.95</v>
      </c>
      <c r="P53">
        <v>0.62</v>
      </c>
      <c r="Q53">
        <v>16.190000000000001</v>
      </c>
      <c r="R53" s="93">
        <v>32.22</v>
      </c>
      <c r="S53" s="93">
        <v>32.22</v>
      </c>
      <c r="T53" s="93">
        <v>32.21</v>
      </c>
      <c r="U53">
        <v>1.07</v>
      </c>
      <c r="V53">
        <v>148.74928</v>
      </c>
      <c r="W53">
        <v>1.21</v>
      </c>
      <c r="X53">
        <v>22.5</v>
      </c>
      <c r="Y53">
        <v>7.5</v>
      </c>
      <c r="Z53">
        <v>7.5</v>
      </c>
      <c r="AA53">
        <v>220.83</v>
      </c>
      <c r="AB53">
        <v>44.17</v>
      </c>
      <c r="AC53">
        <v>89.22</v>
      </c>
      <c r="AD53">
        <v>45.83</v>
      </c>
      <c r="AE53">
        <v>89</v>
      </c>
      <c r="AF53">
        <v>44</v>
      </c>
      <c r="AG53">
        <v>19.34</v>
      </c>
      <c r="AH53">
        <v>16</v>
      </c>
      <c r="AI53">
        <v>16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185.2</v>
      </c>
      <c r="C54" s="34">
        <v>76.48</v>
      </c>
      <c r="D54" s="93">
        <f t="shared" si="0"/>
        <v>96.65</v>
      </c>
      <c r="E54" s="34">
        <v>0</v>
      </c>
      <c r="F54" s="34"/>
      <c r="G54" s="34"/>
      <c r="H54" s="34"/>
      <c r="I54" s="34"/>
      <c r="J54" s="37">
        <v>15.64</v>
      </c>
      <c r="K54" s="37">
        <v>15.64</v>
      </c>
      <c r="L54" s="37">
        <v>16.03</v>
      </c>
      <c r="M54">
        <v>57.86</v>
      </c>
      <c r="N54">
        <v>271.29000000000002</v>
      </c>
      <c r="O54">
        <v>99.95</v>
      </c>
      <c r="P54">
        <v>0.62</v>
      </c>
      <c r="Q54">
        <v>17.36</v>
      </c>
      <c r="R54" s="93">
        <v>32.22</v>
      </c>
      <c r="S54" s="93">
        <v>32.22</v>
      </c>
      <c r="T54" s="93">
        <v>32.21</v>
      </c>
      <c r="U54">
        <v>1.07</v>
      </c>
      <c r="V54">
        <v>148.39864</v>
      </c>
      <c r="W54">
        <v>1.21</v>
      </c>
      <c r="X54">
        <v>24</v>
      </c>
      <c r="Y54">
        <v>8</v>
      </c>
      <c r="Z54">
        <v>8</v>
      </c>
      <c r="AA54">
        <v>220.83</v>
      </c>
      <c r="AB54">
        <v>44.17</v>
      </c>
      <c r="AC54">
        <v>89.23</v>
      </c>
      <c r="AD54">
        <v>45.99</v>
      </c>
      <c r="AE54">
        <v>89</v>
      </c>
      <c r="AF54">
        <v>44</v>
      </c>
      <c r="AG54">
        <v>22</v>
      </c>
      <c r="AH54">
        <v>16.329999999999998</v>
      </c>
      <c r="AI54">
        <v>16.329999999999998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185.2</v>
      </c>
      <c r="C55" s="34">
        <v>52.73</v>
      </c>
      <c r="D55" s="93">
        <f t="shared" si="0"/>
        <v>96.65</v>
      </c>
      <c r="E55" s="34">
        <v>0</v>
      </c>
      <c r="F55" s="34"/>
      <c r="G55" s="34"/>
      <c r="H55" s="34"/>
      <c r="I55" s="34"/>
      <c r="J55" s="37">
        <v>14.95</v>
      </c>
      <c r="K55" s="37">
        <v>14.95</v>
      </c>
      <c r="L55" s="37">
        <v>15.32</v>
      </c>
      <c r="M55">
        <v>47.27</v>
      </c>
      <c r="N55">
        <v>271.29000000000002</v>
      </c>
      <c r="O55">
        <v>71.010000000000005</v>
      </c>
      <c r="P55">
        <v>0.62</v>
      </c>
      <c r="Q55">
        <v>18.36</v>
      </c>
      <c r="R55" s="93">
        <v>32.22</v>
      </c>
      <c r="S55" s="93">
        <v>32.22</v>
      </c>
      <c r="T55" s="93">
        <v>32.21</v>
      </c>
      <c r="U55">
        <v>1.1100000000000001</v>
      </c>
      <c r="V55">
        <v>147.12270000000001</v>
      </c>
      <c r="W55">
        <v>1.25</v>
      </c>
      <c r="X55">
        <v>24.5</v>
      </c>
      <c r="Y55">
        <v>8.16</v>
      </c>
      <c r="Z55">
        <v>8.17</v>
      </c>
      <c r="AA55">
        <v>220.83</v>
      </c>
      <c r="AB55">
        <v>44.17</v>
      </c>
      <c r="AC55">
        <v>89.22</v>
      </c>
      <c r="AD55">
        <v>42</v>
      </c>
      <c r="AE55">
        <v>83</v>
      </c>
      <c r="AF55">
        <v>42</v>
      </c>
      <c r="AG55">
        <v>13.34</v>
      </c>
      <c r="AH55">
        <v>17.329999999999998</v>
      </c>
      <c r="AI55">
        <v>17.329999999999998</v>
      </c>
      <c r="AJ55">
        <v>0</v>
      </c>
      <c r="AK55">
        <v>175</v>
      </c>
      <c r="AL55">
        <v>75</v>
      </c>
    </row>
    <row r="56" spans="1:38">
      <c r="A56" t="s">
        <v>98</v>
      </c>
      <c r="B56" s="34">
        <v>135.16</v>
      </c>
      <c r="C56" s="34">
        <v>33.76</v>
      </c>
      <c r="D56" s="93">
        <f t="shared" si="0"/>
        <v>96.65</v>
      </c>
      <c r="E56" s="34">
        <v>0</v>
      </c>
      <c r="F56" s="34"/>
      <c r="G56" s="34"/>
      <c r="H56" s="34"/>
      <c r="I56" s="34"/>
      <c r="J56" s="37">
        <v>10.89</v>
      </c>
      <c r="K56" s="37">
        <v>10.89</v>
      </c>
      <c r="L56" s="37">
        <v>11.16</v>
      </c>
      <c r="M56">
        <v>33.090000000000003</v>
      </c>
      <c r="N56">
        <v>271.29000000000002</v>
      </c>
      <c r="O56">
        <v>50.16</v>
      </c>
      <c r="P56">
        <v>0.62</v>
      </c>
      <c r="Q56">
        <v>19.37</v>
      </c>
      <c r="R56" s="93">
        <v>32.22</v>
      </c>
      <c r="S56" s="93">
        <v>32.22</v>
      </c>
      <c r="T56" s="93">
        <v>32.21</v>
      </c>
      <c r="U56">
        <v>1.1100000000000001</v>
      </c>
      <c r="V56">
        <v>144.80457999999999</v>
      </c>
      <c r="W56">
        <v>1.25</v>
      </c>
      <c r="X56">
        <v>26</v>
      </c>
      <c r="Y56">
        <v>8.66</v>
      </c>
      <c r="Z56">
        <v>8.67</v>
      </c>
      <c r="AA56">
        <v>220.83</v>
      </c>
      <c r="AB56">
        <v>44.17</v>
      </c>
      <c r="AC56">
        <v>89.22</v>
      </c>
      <c r="AD56">
        <v>41</v>
      </c>
      <c r="AE56">
        <v>83</v>
      </c>
      <c r="AF56">
        <v>42</v>
      </c>
      <c r="AG56">
        <v>14</v>
      </c>
      <c r="AH56">
        <v>18.329999999999998</v>
      </c>
      <c r="AI56">
        <v>18.329999999999998</v>
      </c>
      <c r="AJ56">
        <v>0</v>
      </c>
      <c r="AK56">
        <v>175</v>
      </c>
      <c r="AL56">
        <v>75</v>
      </c>
    </row>
    <row r="57" spans="1:38">
      <c r="A57" t="s">
        <v>99</v>
      </c>
      <c r="B57" s="34">
        <v>125.51</v>
      </c>
      <c r="C57" s="34">
        <v>33.76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14.45</v>
      </c>
      <c r="K57" s="37">
        <v>14.45</v>
      </c>
      <c r="L57" s="37">
        <v>14.81</v>
      </c>
      <c r="M57">
        <v>33.090000000000003</v>
      </c>
      <c r="N57">
        <v>271.29000000000002</v>
      </c>
      <c r="O57">
        <v>50.16</v>
      </c>
      <c r="P57">
        <v>0.62</v>
      </c>
      <c r="Q57">
        <v>20.85</v>
      </c>
      <c r="R57" s="93">
        <v>32.22</v>
      </c>
      <c r="S57" s="93">
        <v>32.22</v>
      </c>
      <c r="T57" s="93">
        <v>32.21</v>
      </c>
      <c r="U57">
        <v>1.1100000000000001</v>
      </c>
      <c r="V57">
        <v>139.53523999999999</v>
      </c>
      <c r="W57">
        <v>1.25</v>
      </c>
      <c r="X57">
        <v>45</v>
      </c>
      <c r="Y57">
        <v>15</v>
      </c>
      <c r="Z57">
        <v>15</v>
      </c>
      <c r="AA57">
        <v>200</v>
      </c>
      <c r="AB57">
        <v>40</v>
      </c>
      <c r="AC57">
        <v>60</v>
      </c>
      <c r="AD57">
        <v>40</v>
      </c>
      <c r="AE57">
        <v>83</v>
      </c>
      <c r="AF57">
        <v>42</v>
      </c>
      <c r="AG57">
        <v>14.34</v>
      </c>
      <c r="AH57">
        <v>25</v>
      </c>
      <c r="AI57">
        <v>25</v>
      </c>
      <c r="AJ57">
        <v>0</v>
      </c>
      <c r="AK57">
        <v>175</v>
      </c>
      <c r="AL57">
        <v>75</v>
      </c>
    </row>
    <row r="58" spans="1:38">
      <c r="A58" t="s">
        <v>100</v>
      </c>
      <c r="B58" s="34">
        <v>125.51</v>
      </c>
      <c r="C58" s="34">
        <v>52.73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13.97</v>
      </c>
      <c r="K58" s="37">
        <v>13.97</v>
      </c>
      <c r="L58" s="37">
        <v>14.33</v>
      </c>
      <c r="M58">
        <v>47.27</v>
      </c>
      <c r="N58">
        <v>271.29000000000002</v>
      </c>
      <c r="O58">
        <v>50.16</v>
      </c>
      <c r="P58">
        <v>0.62</v>
      </c>
      <c r="Q58">
        <v>22.36</v>
      </c>
      <c r="R58" s="93">
        <v>32.22</v>
      </c>
      <c r="S58" s="93">
        <v>32.22</v>
      </c>
      <c r="T58" s="93">
        <v>32.21</v>
      </c>
      <c r="U58">
        <v>1.1100000000000001</v>
      </c>
      <c r="V58">
        <v>135.98014000000001</v>
      </c>
      <c r="W58">
        <v>1.25</v>
      </c>
      <c r="X58">
        <v>48</v>
      </c>
      <c r="Y58">
        <v>16</v>
      </c>
      <c r="Z58">
        <v>16</v>
      </c>
      <c r="AA58">
        <v>200</v>
      </c>
      <c r="AB58">
        <v>40</v>
      </c>
      <c r="AC58">
        <v>63.33</v>
      </c>
      <c r="AD58">
        <v>39</v>
      </c>
      <c r="AE58">
        <v>83</v>
      </c>
      <c r="AF58">
        <v>42</v>
      </c>
      <c r="AG58">
        <v>14.34</v>
      </c>
      <c r="AH58">
        <v>26</v>
      </c>
      <c r="AI58">
        <v>26</v>
      </c>
      <c r="AJ58">
        <v>0</v>
      </c>
      <c r="AK58">
        <v>172</v>
      </c>
      <c r="AL58">
        <v>73</v>
      </c>
    </row>
    <row r="59" spans="1:38">
      <c r="A59" t="s">
        <v>101</v>
      </c>
      <c r="B59" s="34">
        <v>125.51</v>
      </c>
      <c r="C59" s="34">
        <v>52.73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10.89</v>
      </c>
      <c r="K59" s="37">
        <v>10.89</v>
      </c>
      <c r="L59" s="37">
        <v>11.16</v>
      </c>
      <c r="M59">
        <v>59.03</v>
      </c>
      <c r="N59">
        <v>271.29000000000002</v>
      </c>
      <c r="O59">
        <v>50.16</v>
      </c>
      <c r="P59">
        <v>0.62</v>
      </c>
      <c r="Q59">
        <v>17.27</v>
      </c>
      <c r="R59" s="93">
        <v>32.22</v>
      </c>
      <c r="S59" s="93">
        <v>32.22</v>
      </c>
      <c r="T59" s="93">
        <v>32.21</v>
      </c>
      <c r="U59">
        <v>1.1100000000000001</v>
      </c>
      <c r="V59">
        <v>131.82115999999999</v>
      </c>
      <c r="W59">
        <v>1.25</v>
      </c>
      <c r="X59">
        <v>52</v>
      </c>
      <c r="Y59">
        <v>17.34</v>
      </c>
      <c r="Z59">
        <v>17.329999999999998</v>
      </c>
      <c r="AA59">
        <v>173.48</v>
      </c>
      <c r="AB59">
        <v>34.69</v>
      </c>
      <c r="AC59">
        <v>66.67</v>
      </c>
      <c r="AD59">
        <v>37</v>
      </c>
      <c r="AE59">
        <v>71</v>
      </c>
      <c r="AF59">
        <v>36</v>
      </c>
      <c r="AG59">
        <v>20.34</v>
      </c>
      <c r="AH59">
        <v>37.33</v>
      </c>
      <c r="AI59">
        <v>37.33</v>
      </c>
      <c r="AJ59">
        <v>0</v>
      </c>
      <c r="AK59">
        <v>147</v>
      </c>
      <c r="AL59">
        <v>63</v>
      </c>
    </row>
    <row r="60" spans="1:38">
      <c r="A60" t="s">
        <v>102</v>
      </c>
      <c r="B60" s="34">
        <v>125.51</v>
      </c>
      <c r="C60" s="34">
        <v>52.73</v>
      </c>
      <c r="D60" s="93">
        <f t="shared" si="0"/>
        <v>96.65</v>
      </c>
      <c r="E60" s="34">
        <v>0</v>
      </c>
      <c r="F60" s="34"/>
      <c r="G60" s="34"/>
      <c r="H60" s="34"/>
      <c r="I60" s="34"/>
      <c r="J60" s="37">
        <v>10.89</v>
      </c>
      <c r="K60" s="37">
        <v>10.89</v>
      </c>
      <c r="L60" s="37">
        <v>11.16</v>
      </c>
      <c r="M60">
        <v>59.03</v>
      </c>
      <c r="N60">
        <v>271.29000000000002</v>
      </c>
      <c r="O60">
        <v>50.16</v>
      </c>
      <c r="P60">
        <v>0.62</v>
      </c>
      <c r="Q60">
        <v>18.07</v>
      </c>
      <c r="R60" s="93">
        <v>32.22</v>
      </c>
      <c r="S60" s="93">
        <v>32.22</v>
      </c>
      <c r="T60" s="93">
        <v>32.21</v>
      </c>
      <c r="U60">
        <v>1.1100000000000001</v>
      </c>
      <c r="V60">
        <v>125.37327999999999</v>
      </c>
      <c r="W60">
        <v>1.25</v>
      </c>
      <c r="X60">
        <v>56</v>
      </c>
      <c r="Y60">
        <v>18.66</v>
      </c>
      <c r="Z60">
        <v>18.670000000000002</v>
      </c>
      <c r="AA60">
        <v>168.03</v>
      </c>
      <c r="AB60">
        <v>33.6</v>
      </c>
      <c r="AC60">
        <v>70</v>
      </c>
      <c r="AD60">
        <v>36</v>
      </c>
      <c r="AE60">
        <v>71</v>
      </c>
      <c r="AF60">
        <v>36</v>
      </c>
      <c r="AG60">
        <v>20.34</v>
      </c>
      <c r="AH60">
        <v>39.33</v>
      </c>
      <c r="AI60">
        <v>39.33</v>
      </c>
      <c r="AJ60">
        <v>0</v>
      </c>
      <c r="AK60">
        <v>147</v>
      </c>
      <c r="AL60">
        <v>63</v>
      </c>
    </row>
    <row r="61" spans="1:38">
      <c r="A61" t="s">
        <v>103</v>
      </c>
      <c r="B61" s="34">
        <v>125.51</v>
      </c>
      <c r="C61" s="34">
        <v>52.73</v>
      </c>
      <c r="D61" s="93">
        <f t="shared" si="0"/>
        <v>96.65</v>
      </c>
      <c r="E61" s="34">
        <v>0</v>
      </c>
      <c r="F61" s="34"/>
      <c r="G61" s="34"/>
      <c r="H61" s="34"/>
      <c r="I61" s="34"/>
      <c r="J61" s="37">
        <v>10.89</v>
      </c>
      <c r="K61" s="37">
        <v>10.89</v>
      </c>
      <c r="L61" s="37">
        <v>11.16</v>
      </c>
      <c r="M61">
        <v>59.03</v>
      </c>
      <c r="N61">
        <v>271.29000000000002</v>
      </c>
      <c r="O61">
        <v>50.16</v>
      </c>
      <c r="P61">
        <v>0.62</v>
      </c>
      <c r="Q61">
        <v>19.670000000000002</v>
      </c>
      <c r="R61" s="93">
        <v>32.22</v>
      </c>
      <c r="S61" s="93">
        <v>32.22</v>
      </c>
      <c r="T61" s="93">
        <v>32.21</v>
      </c>
      <c r="U61">
        <v>1.1100000000000001</v>
      </c>
      <c r="V61">
        <v>119.58772</v>
      </c>
      <c r="W61">
        <v>1.25</v>
      </c>
      <c r="X61">
        <v>75</v>
      </c>
      <c r="Y61">
        <v>25</v>
      </c>
      <c r="Z61">
        <v>25</v>
      </c>
      <c r="AA61">
        <v>161.08000000000001</v>
      </c>
      <c r="AB61">
        <v>32.21</v>
      </c>
      <c r="AC61">
        <v>71.680000000000007</v>
      </c>
      <c r="AD61">
        <v>30</v>
      </c>
      <c r="AE61">
        <v>70</v>
      </c>
      <c r="AF61">
        <v>35</v>
      </c>
      <c r="AG61">
        <v>20.66</v>
      </c>
      <c r="AH61">
        <v>30.72</v>
      </c>
      <c r="AI61">
        <v>30.72</v>
      </c>
      <c r="AJ61">
        <v>0</v>
      </c>
      <c r="AK61">
        <v>147</v>
      </c>
      <c r="AL61">
        <v>63</v>
      </c>
    </row>
    <row r="62" spans="1:38">
      <c r="A62" t="s">
        <v>104</v>
      </c>
      <c r="B62" s="34">
        <v>125.51</v>
      </c>
      <c r="C62" s="34">
        <v>52.73</v>
      </c>
      <c r="D62" s="93">
        <f t="shared" si="0"/>
        <v>96.65</v>
      </c>
      <c r="E62" s="34">
        <v>0</v>
      </c>
      <c r="F62" s="34"/>
      <c r="G62" s="34"/>
      <c r="H62" s="34"/>
      <c r="I62" s="34"/>
      <c r="J62" s="37">
        <v>10.89</v>
      </c>
      <c r="K62" s="37">
        <v>10.89</v>
      </c>
      <c r="L62" s="37">
        <v>11.16</v>
      </c>
      <c r="M62">
        <v>59.03</v>
      </c>
      <c r="N62">
        <v>271.29000000000002</v>
      </c>
      <c r="O62">
        <v>50.16</v>
      </c>
      <c r="P62">
        <v>0.62</v>
      </c>
      <c r="Q62">
        <v>20.99</v>
      </c>
      <c r="R62" s="93">
        <v>32.22</v>
      </c>
      <c r="S62" s="93">
        <v>32.22</v>
      </c>
      <c r="T62" s="93">
        <v>32.21</v>
      </c>
      <c r="U62">
        <v>1.1100000000000001</v>
      </c>
      <c r="V62">
        <v>114.46447999999999</v>
      </c>
      <c r="W62">
        <v>1.25</v>
      </c>
      <c r="X62">
        <v>76</v>
      </c>
      <c r="Y62">
        <v>25.34</v>
      </c>
      <c r="Z62">
        <v>25.33</v>
      </c>
      <c r="AA62">
        <v>128.08000000000001</v>
      </c>
      <c r="AB62">
        <v>25.62</v>
      </c>
      <c r="AC62">
        <v>69.099999999999994</v>
      </c>
      <c r="AD62">
        <v>29</v>
      </c>
      <c r="AE62">
        <v>67</v>
      </c>
      <c r="AF62">
        <v>33</v>
      </c>
      <c r="AG62">
        <v>21</v>
      </c>
      <c r="AH62">
        <v>29.81</v>
      </c>
      <c r="AI62">
        <v>29.81</v>
      </c>
      <c r="AJ62">
        <v>0</v>
      </c>
      <c r="AK62">
        <v>140</v>
      </c>
      <c r="AL62">
        <v>60</v>
      </c>
    </row>
    <row r="63" spans="1:38">
      <c r="A63" t="s">
        <v>105</v>
      </c>
      <c r="B63" s="34">
        <v>160.94</v>
      </c>
      <c r="C63" s="34">
        <v>52.73</v>
      </c>
      <c r="D63" s="93">
        <f t="shared" si="0"/>
        <v>96.65</v>
      </c>
      <c r="E63" s="34">
        <v>0</v>
      </c>
      <c r="F63" s="34"/>
      <c r="G63" s="34"/>
      <c r="H63" s="34"/>
      <c r="I63" s="34"/>
      <c r="J63" s="37">
        <v>10.89</v>
      </c>
      <c r="K63" s="37">
        <v>10.89</v>
      </c>
      <c r="L63" s="37">
        <v>11.16</v>
      </c>
      <c r="M63">
        <v>59.03</v>
      </c>
      <c r="N63">
        <v>271.29000000000002</v>
      </c>
      <c r="O63">
        <v>50.16</v>
      </c>
      <c r="P63">
        <v>0.62</v>
      </c>
      <c r="Q63">
        <v>21.01</v>
      </c>
      <c r="R63" s="93">
        <v>32.22</v>
      </c>
      <c r="S63" s="93">
        <v>32.22</v>
      </c>
      <c r="T63" s="93">
        <v>32.21</v>
      </c>
      <c r="U63">
        <v>1.1100000000000001</v>
      </c>
      <c r="V63">
        <v>104.28618</v>
      </c>
      <c r="W63">
        <v>1.3</v>
      </c>
      <c r="X63">
        <v>87.5</v>
      </c>
      <c r="Y63">
        <v>29.16</v>
      </c>
      <c r="Z63">
        <v>29.17</v>
      </c>
      <c r="AA63">
        <v>132.75</v>
      </c>
      <c r="AB63">
        <v>26.55</v>
      </c>
      <c r="AC63">
        <v>56.67</v>
      </c>
      <c r="AD63">
        <v>25</v>
      </c>
      <c r="AE63">
        <v>63</v>
      </c>
      <c r="AF63">
        <v>32</v>
      </c>
      <c r="AG63">
        <v>21.34</v>
      </c>
      <c r="AH63">
        <v>45</v>
      </c>
      <c r="AI63">
        <v>45</v>
      </c>
      <c r="AJ63">
        <v>0</v>
      </c>
      <c r="AK63">
        <v>133</v>
      </c>
      <c r="AL63">
        <v>57</v>
      </c>
    </row>
    <row r="64" spans="1:38">
      <c r="A64" t="s">
        <v>106</v>
      </c>
      <c r="B64" s="34">
        <v>185.2</v>
      </c>
      <c r="C64" s="34">
        <v>52.73</v>
      </c>
      <c r="D64" s="93">
        <f t="shared" si="0"/>
        <v>96.65</v>
      </c>
      <c r="E64" s="34">
        <v>0</v>
      </c>
      <c r="F64" s="34"/>
      <c r="G64" s="34"/>
      <c r="H64" s="34"/>
      <c r="I64" s="34"/>
      <c r="J64" s="37">
        <v>6.73</v>
      </c>
      <c r="K64" s="37">
        <v>6.73</v>
      </c>
      <c r="L64" s="37">
        <v>6.9</v>
      </c>
      <c r="M64">
        <v>59.03</v>
      </c>
      <c r="N64">
        <v>271.29000000000002</v>
      </c>
      <c r="O64">
        <v>57.88</v>
      </c>
      <c r="P64">
        <v>0.62</v>
      </c>
      <c r="Q64">
        <v>21.21</v>
      </c>
      <c r="R64" s="93">
        <v>32.22</v>
      </c>
      <c r="S64" s="93">
        <v>32.22</v>
      </c>
      <c r="T64" s="93">
        <v>32.21</v>
      </c>
      <c r="U64">
        <v>1.1100000000000001</v>
      </c>
      <c r="V64">
        <v>95.977959999999996</v>
      </c>
      <c r="W64">
        <v>1.3</v>
      </c>
      <c r="X64">
        <v>91</v>
      </c>
      <c r="Y64">
        <v>30.34</v>
      </c>
      <c r="Z64">
        <v>30.33</v>
      </c>
      <c r="AA64">
        <v>121.21</v>
      </c>
      <c r="AB64">
        <v>24.24</v>
      </c>
      <c r="AC64">
        <v>53.33</v>
      </c>
      <c r="AD64">
        <v>23</v>
      </c>
      <c r="AE64">
        <v>60</v>
      </c>
      <c r="AF64">
        <v>30</v>
      </c>
      <c r="AG64">
        <v>21</v>
      </c>
      <c r="AH64">
        <v>45</v>
      </c>
      <c r="AI64">
        <v>45</v>
      </c>
      <c r="AJ64">
        <v>0</v>
      </c>
      <c r="AK64">
        <v>126</v>
      </c>
      <c r="AL64">
        <v>54</v>
      </c>
    </row>
    <row r="65" spans="1:38">
      <c r="A65" t="s">
        <v>107</v>
      </c>
      <c r="B65" s="34">
        <v>185.2</v>
      </c>
      <c r="C65" s="34">
        <v>76.48</v>
      </c>
      <c r="D65" s="93">
        <f t="shared" si="0"/>
        <v>96.65</v>
      </c>
      <c r="E65" s="34">
        <v>0</v>
      </c>
      <c r="F65" s="34"/>
      <c r="G65" s="34"/>
      <c r="H65" s="34"/>
      <c r="I65" s="34"/>
      <c r="J65" s="37">
        <v>6.47</v>
      </c>
      <c r="K65" s="37">
        <v>6.47</v>
      </c>
      <c r="L65" s="37">
        <v>6.64</v>
      </c>
      <c r="M65">
        <v>59.03</v>
      </c>
      <c r="N65">
        <v>271.29000000000002</v>
      </c>
      <c r="O65">
        <v>57.88</v>
      </c>
      <c r="P65">
        <v>0.62</v>
      </c>
      <c r="Q65">
        <v>23.01</v>
      </c>
      <c r="R65" s="93">
        <v>32.22</v>
      </c>
      <c r="S65" s="93">
        <v>32.22</v>
      </c>
      <c r="T65" s="93">
        <v>32.21</v>
      </c>
      <c r="U65">
        <v>1.1100000000000001</v>
      </c>
      <c r="V65">
        <v>86.978200000000001</v>
      </c>
      <c r="W65">
        <v>1.3</v>
      </c>
      <c r="X65">
        <v>68</v>
      </c>
      <c r="Y65">
        <v>22.66</v>
      </c>
      <c r="Z65">
        <v>22.67</v>
      </c>
      <c r="AA65">
        <v>119.73</v>
      </c>
      <c r="AB65">
        <v>23.95</v>
      </c>
      <c r="AC65">
        <v>50</v>
      </c>
      <c r="AD65">
        <v>22</v>
      </c>
      <c r="AE65">
        <v>48</v>
      </c>
      <c r="AF65">
        <v>24</v>
      </c>
      <c r="AG65">
        <v>14.66</v>
      </c>
      <c r="AH65">
        <v>44.33</v>
      </c>
      <c r="AI65">
        <v>44.33</v>
      </c>
      <c r="AJ65">
        <v>0</v>
      </c>
      <c r="AK65">
        <v>95</v>
      </c>
      <c r="AL65">
        <v>40</v>
      </c>
    </row>
    <row r="66" spans="1:38">
      <c r="A66" t="s">
        <v>108</v>
      </c>
      <c r="B66" s="34">
        <v>185.2</v>
      </c>
      <c r="C66" s="34">
        <v>76.48</v>
      </c>
      <c r="D66" s="93">
        <f t="shared" si="0"/>
        <v>96.65</v>
      </c>
      <c r="E66" s="34">
        <v>0</v>
      </c>
      <c r="F66" s="34"/>
      <c r="G66" s="34"/>
      <c r="H66" s="34"/>
      <c r="I66" s="34"/>
      <c r="J66" s="37">
        <v>6.28</v>
      </c>
      <c r="K66" s="37">
        <v>6.28</v>
      </c>
      <c r="L66" s="37">
        <v>6.44</v>
      </c>
      <c r="M66">
        <v>59.03</v>
      </c>
      <c r="N66">
        <v>271.29000000000002</v>
      </c>
      <c r="O66">
        <v>57.88</v>
      </c>
      <c r="P66">
        <v>0.62</v>
      </c>
      <c r="Q66">
        <v>24.61</v>
      </c>
      <c r="R66" s="93">
        <v>32.22</v>
      </c>
      <c r="S66" s="93">
        <v>32.22</v>
      </c>
      <c r="T66" s="93">
        <v>32.21</v>
      </c>
      <c r="U66">
        <v>1.1100000000000001</v>
      </c>
      <c r="V66">
        <v>77.413520000000005</v>
      </c>
      <c r="W66">
        <v>1.3</v>
      </c>
      <c r="X66">
        <v>69</v>
      </c>
      <c r="Y66">
        <v>23</v>
      </c>
      <c r="Z66">
        <v>23</v>
      </c>
      <c r="AA66">
        <v>105.33</v>
      </c>
      <c r="AB66">
        <v>21.07</v>
      </c>
      <c r="AC66">
        <v>46.67</v>
      </c>
      <c r="AD66">
        <v>20</v>
      </c>
      <c r="AE66">
        <v>43</v>
      </c>
      <c r="AF66">
        <v>22</v>
      </c>
      <c r="AG66">
        <v>15.34</v>
      </c>
      <c r="AH66">
        <v>44</v>
      </c>
      <c r="AI66">
        <v>44</v>
      </c>
      <c r="AJ66">
        <v>0</v>
      </c>
      <c r="AK66">
        <v>88</v>
      </c>
      <c r="AL66">
        <v>37</v>
      </c>
    </row>
    <row r="67" spans="1:38">
      <c r="A67" t="s">
        <v>109</v>
      </c>
      <c r="B67" s="34">
        <v>185.2</v>
      </c>
      <c r="C67" s="34">
        <v>76.48</v>
      </c>
      <c r="D67" s="93">
        <f t="shared" si="0"/>
        <v>96.65</v>
      </c>
      <c r="E67" s="34">
        <v>0</v>
      </c>
      <c r="F67" s="34"/>
      <c r="G67" s="34"/>
      <c r="H67" s="34"/>
      <c r="I67" s="34"/>
      <c r="J67" s="37">
        <v>5.9</v>
      </c>
      <c r="K67" s="37">
        <v>5.9</v>
      </c>
      <c r="L67" s="37">
        <v>6.05</v>
      </c>
      <c r="M67">
        <v>59.03</v>
      </c>
      <c r="N67">
        <v>271.29000000000002</v>
      </c>
      <c r="O67">
        <v>57.88</v>
      </c>
      <c r="P67">
        <v>0.62</v>
      </c>
      <c r="Q67">
        <v>24.41</v>
      </c>
      <c r="R67" s="93">
        <v>32.22</v>
      </c>
      <c r="S67" s="93">
        <v>32.22</v>
      </c>
      <c r="T67" s="93">
        <v>32.21</v>
      </c>
      <c r="U67">
        <v>1.1100000000000001</v>
      </c>
      <c r="V67">
        <v>67.439760000000007</v>
      </c>
      <c r="W67">
        <v>1.3</v>
      </c>
      <c r="X67">
        <v>71.5</v>
      </c>
      <c r="Y67">
        <v>23.84</v>
      </c>
      <c r="Z67">
        <v>23.83</v>
      </c>
      <c r="AA67">
        <v>90</v>
      </c>
      <c r="AB67">
        <v>18</v>
      </c>
      <c r="AC67">
        <v>36.67</v>
      </c>
      <c r="AD67">
        <v>15</v>
      </c>
      <c r="AE67">
        <v>33</v>
      </c>
      <c r="AF67">
        <v>17</v>
      </c>
      <c r="AG67">
        <v>16</v>
      </c>
      <c r="AH67">
        <v>33.67</v>
      </c>
      <c r="AI67">
        <v>33.67</v>
      </c>
      <c r="AJ67">
        <v>22.19</v>
      </c>
      <c r="AK67">
        <v>70</v>
      </c>
      <c r="AL67">
        <v>30</v>
      </c>
    </row>
    <row r="68" spans="1:38">
      <c r="A68" t="s">
        <v>110</v>
      </c>
      <c r="B68" s="34">
        <v>185.2</v>
      </c>
      <c r="C68" s="34">
        <v>76.48</v>
      </c>
      <c r="D68" s="93">
        <f t="shared" ref="D68:D98" si="1">R68+S68+T68</f>
        <v>96.65</v>
      </c>
      <c r="E68" s="34">
        <v>0</v>
      </c>
      <c r="F68" s="34"/>
      <c r="G68" s="34"/>
      <c r="H68" s="34"/>
      <c r="I68" s="34"/>
      <c r="J68" s="37">
        <v>4.9400000000000004</v>
      </c>
      <c r="K68" s="37">
        <v>4.9400000000000004</v>
      </c>
      <c r="L68" s="37">
        <v>5.0599999999999996</v>
      </c>
      <c r="M68">
        <v>59.03</v>
      </c>
      <c r="N68">
        <v>271.29000000000002</v>
      </c>
      <c r="O68">
        <v>57.88</v>
      </c>
      <c r="P68">
        <v>0.62</v>
      </c>
      <c r="Q68">
        <v>25.21</v>
      </c>
      <c r="R68" s="93">
        <v>32.22</v>
      </c>
      <c r="S68" s="93">
        <v>32.22</v>
      </c>
      <c r="T68" s="93">
        <v>32.21</v>
      </c>
      <c r="U68">
        <v>1.1100000000000001</v>
      </c>
      <c r="V68">
        <v>57.923780000000001</v>
      </c>
      <c r="W68">
        <v>1.3</v>
      </c>
      <c r="X68">
        <v>73</v>
      </c>
      <c r="Y68">
        <v>24.34</v>
      </c>
      <c r="Z68">
        <v>24.33</v>
      </c>
      <c r="AA68">
        <v>74.680000000000007</v>
      </c>
      <c r="AB68">
        <v>14.93</v>
      </c>
      <c r="AC68">
        <v>33.33</v>
      </c>
      <c r="AD68">
        <v>14</v>
      </c>
      <c r="AE68">
        <v>30</v>
      </c>
      <c r="AF68">
        <v>15</v>
      </c>
      <c r="AG68">
        <v>16.66</v>
      </c>
      <c r="AH68">
        <v>35.67</v>
      </c>
      <c r="AI68">
        <v>35.67</v>
      </c>
      <c r="AJ68">
        <v>23.15</v>
      </c>
      <c r="AK68">
        <v>63</v>
      </c>
      <c r="AL68">
        <v>27</v>
      </c>
    </row>
    <row r="69" spans="1:38">
      <c r="A69" t="s">
        <v>111</v>
      </c>
      <c r="B69" s="34">
        <v>185.2</v>
      </c>
      <c r="C69" s="34">
        <v>76.48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4.01</v>
      </c>
      <c r="K69" s="37">
        <v>4.01</v>
      </c>
      <c r="L69" s="37">
        <v>4.12</v>
      </c>
      <c r="M69">
        <v>59.03</v>
      </c>
      <c r="N69">
        <v>271.29000000000002</v>
      </c>
      <c r="O69">
        <v>57.88</v>
      </c>
      <c r="P69">
        <v>0.62</v>
      </c>
      <c r="Q69">
        <v>25.61</v>
      </c>
      <c r="R69" s="93">
        <v>33</v>
      </c>
      <c r="S69" s="93">
        <v>33</v>
      </c>
      <c r="T69" s="93">
        <v>20.87</v>
      </c>
      <c r="U69">
        <v>1.1100000000000001</v>
      </c>
      <c r="V69">
        <v>46.576680000000003</v>
      </c>
      <c r="W69">
        <v>1.3</v>
      </c>
      <c r="X69">
        <v>75</v>
      </c>
      <c r="Y69">
        <v>25</v>
      </c>
      <c r="Z69">
        <v>25</v>
      </c>
      <c r="AA69">
        <v>59.34</v>
      </c>
      <c r="AB69">
        <v>11.87</v>
      </c>
      <c r="AC69">
        <v>26.67</v>
      </c>
      <c r="AD69">
        <v>9</v>
      </c>
      <c r="AE69">
        <v>23</v>
      </c>
      <c r="AF69">
        <v>12</v>
      </c>
      <c r="AG69">
        <v>18</v>
      </c>
      <c r="AH69">
        <v>37.33</v>
      </c>
      <c r="AI69">
        <v>37.33</v>
      </c>
      <c r="AJ69">
        <v>23.15</v>
      </c>
      <c r="AK69">
        <v>48</v>
      </c>
      <c r="AL69">
        <v>20</v>
      </c>
    </row>
    <row r="70" spans="1:38">
      <c r="A70" t="s">
        <v>112</v>
      </c>
      <c r="B70" s="34">
        <v>185.2</v>
      </c>
      <c r="C70" s="34">
        <v>76.48</v>
      </c>
      <c r="D70" s="93">
        <f t="shared" si="1"/>
        <v>76.97</v>
      </c>
      <c r="E70" s="34">
        <v>0</v>
      </c>
      <c r="F70" s="34"/>
      <c r="G70" s="34"/>
      <c r="H70" s="34"/>
      <c r="I70" s="34"/>
      <c r="J70" s="37">
        <v>3.6</v>
      </c>
      <c r="K70" s="37">
        <v>3.6</v>
      </c>
      <c r="L70" s="37">
        <v>3.69</v>
      </c>
      <c r="M70">
        <v>59.03</v>
      </c>
      <c r="N70">
        <v>271.29000000000002</v>
      </c>
      <c r="O70">
        <v>77.17</v>
      </c>
      <c r="P70">
        <v>0.62</v>
      </c>
      <c r="Q70">
        <v>25.81</v>
      </c>
      <c r="R70" s="93">
        <v>33</v>
      </c>
      <c r="S70" s="93">
        <v>33</v>
      </c>
      <c r="T70" s="93">
        <v>10.97</v>
      </c>
      <c r="U70">
        <v>1.1100000000000001</v>
      </c>
      <c r="V70">
        <v>37.00226</v>
      </c>
      <c r="W70">
        <v>1.3</v>
      </c>
      <c r="X70">
        <v>75</v>
      </c>
      <c r="Y70">
        <v>25</v>
      </c>
      <c r="Z70">
        <v>25</v>
      </c>
      <c r="AA70">
        <v>44.01</v>
      </c>
      <c r="AB70">
        <v>8.8000000000000007</v>
      </c>
      <c r="AC70">
        <v>23.33</v>
      </c>
      <c r="AD70">
        <v>8</v>
      </c>
      <c r="AE70">
        <v>20</v>
      </c>
      <c r="AF70">
        <v>10</v>
      </c>
      <c r="AG70">
        <v>18.66</v>
      </c>
      <c r="AH70">
        <v>35.67</v>
      </c>
      <c r="AI70">
        <v>35.67</v>
      </c>
      <c r="AJ70">
        <v>23.15</v>
      </c>
      <c r="AK70">
        <v>39</v>
      </c>
      <c r="AL70">
        <v>16</v>
      </c>
    </row>
    <row r="71" spans="1:38">
      <c r="A71" t="s">
        <v>113</v>
      </c>
      <c r="B71" s="34">
        <v>185.2</v>
      </c>
      <c r="C71" s="34">
        <v>87.01</v>
      </c>
      <c r="D71" s="93">
        <f t="shared" si="1"/>
        <v>56.08</v>
      </c>
      <c r="E71" s="34">
        <v>0</v>
      </c>
      <c r="F71" s="34"/>
      <c r="G71" s="34"/>
      <c r="H71" s="34"/>
      <c r="I71" s="34"/>
      <c r="J71" s="37">
        <v>2.59</v>
      </c>
      <c r="K71" s="37">
        <v>2.59</v>
      </c>
      <c r="L71" s="37">
        <v>2.65</v>
      </c>
      <c r="M71">
        <v>57.86</v>
      </c>
      <c r="N71">
        <v>271.29000000000002</v>
      </c>
      <c r="O71">
        <v>99.95</v>
      </c>
      <c r="P71">
        <v>0.62</v>
      </c>
      <c r="Q71">
        <v>19.13</v>
      </c>
      <c r="R71" s="93">
        <v>33</v>
      </c>
      <c r="S71" s="93">
        <v>19</v>
      </c>
      <c r="T71" s="93">
        <v>4.08</v>
      </c>
      <c r="U71">
        <v>1.1499999999999999</v>
      </c>
      <c r="V71">
        <v>26.87266</v>
      </c>
      <c r="W71">
        <v>1.3</v>
      </c>
      <c r="X71">
        <v>73</v>
      </c>
      <c r="Y71">
        <v>24.34</v>
      </c>
      <c r="Z71">
        <v>24.33</v>
      </c>
      <c r="AA71">
        <v>36.229999999999997</v>
      </c>
      <c r="AB71">
        <v>7.25</v>
      </c>
      <c r="AC71">
        <v>18.329999999999998</v>
      </c>
      <c r="AD71">
        <v>7</v>
      </c>
      <c r="AE71">
        <v>17</v>
      </c>
      <c r="AF71">
        <v>8</v>
      </c>
      <c r="AG71">
        <v>19.34</v>
      </c>
      <c r="AH71">
        <v>35.67</v>
      </c>
      <c r="AI71">
        <v>35.67</v>
      </c>
      <c r="AJ71">
        <v>24.12</v>
      </c>
      <c r="AK71">
        <v>32</v>
      </c>
      <c r="AL71">
        <v>13</v>
      </c>
    </row>
    <row r="72" spans="1:38">
      <c r="A72" t="s">
        <v>114</v>
      </c>
      <c r="B72" s="34">
        <v>185.2</v>
      </c>
      <c r="C72" s="34">
        <v>87.01</v>
      </c>
      <c r="D72" s="93">
        <f t="shared" si="1"/>
        <v>26.849999999999998</v>
      </c>
      <c r="E72" s="34">
        <v>0</v>
      </c>
      <c r="F72" s="34"/>
      <c r="G72" s="34"/>
      <c r="H72" s="34"/>
      <c r="I72" s="34"/>
      <c r="J72" s="37">
        <v>1.8</v>
      </c>
      <c r="K72" s="37">
        <v>1.8</v>
      </c>
      <c r="L72" s="37">
        <v>1.84</v>
      </c>
      <c r="M72">
        <v>57.86</v>
      </c>
      <c r="N72">
        <v>271.29000000000002</v>
      </c>
      <c r="O72">
        <v>99.95</v>
      </c>
      <c r="P72">
        <v>0.62</v>
      </c>
      <c r="Q72">
        <v>18.93</v>
      </c>
      <c r="R72" s="93">
        <v>19.27</v>
      </c>
      <c r="S72" s="93">
        <v>7</v>
      </c>
      <c r="T72" s="93">
        <v>0.57999999999999996</v>
      </c>
      <c r="U72">
        <v>1.1499999999999999</v>
      </c>
      <c r="V72">
        <v>17.76576</v>
      </c>
      <c r="W72">
        <v>1.3</v>
      </c>
      <c r="X72">
        <v>71.5</v>
      </c>
      <c r="Y72">
        <v>23.84</v>
      </c>
      <c r="Z72">
        <v>23.83</v>
      </c>
      <c r="AA72">
        <v>28.46</v>
      </c>
      <c r="AB72">
        <v>5.69</v>
      </c>
      <c r="AC72">
        <v>13.33</v>
      </c>
      <c r="AD72">
        <v>5</v>
      </c>
      <c r="AE72">
        <v>15</v>
      </c>
      <c r="AF72">
        <v>7</v>
      </c>
      <c r="AG72">
        <v>18.34</v>
      </c>
      <c r="AH72">
        <v>35</v>
      </c>
      <c r="AI72">
        <v>35</v>
      </c>
      <c r="AJ72">
        <v>24.12</v>
      </c>
      <c r="AK72">
        <v>25</v>
      </c>
      <c r="AL72">
        <v>10</v>
      </c>
    </row>
    <row r="73" spans="1:38">
      <c r="A73" t="s">
        <v>115</v>
      </c>
      <c r="B73" s="34">
        <v>185.2</v>
      </c>
      <c r="C73" s="34">
        <v>87.01</v>
      </c>
      <c r="D73" s="93">
        <f t="shared" si="1"/>
        <v>10.01</v>
      </c>
      <c r="E73" s="34">
        <v>0</v>
      </c>
      <c r="F73" s="34"/>
      <c r="G73" s="34"/>
      <c r="H73" s="34"/>
      <c r="I73" s="34"/>
      <c r="J73" s="37">
        <v>1.1499999999999999</v>
      </c>
      <c r="K73" s="37">
        <v>1.1499999999999999</v>
      </c>
      <c r="L73" s="37">
        <v>1.17</v>
      </c>
      <c r="M73">
        <v>57.86</v>
      </c>
      <c r="N73">
        <v>271.29000000000002</v>
      </c>
      <c r="O73">
        <v>99.95</v>
      </c>
      <c r="P73">
        <v>0.62</v>
      </c>
      <c r="Q73">
        <v>18.72</v>
      </c>
      <c r="R73" s="93">
        <v>9.01</v>
      </c>
      <c r="S73" s="93">
        <v>1</v>
      </c>
      <c r="T73" s="93">
        <v>0</v>
      </c>
      <c r="U73">
        <v>1.1499999999999999</v>
      </c>
      <c r="V73">
        <v>10.5679</v>
      </c>
      <c r="W73">
        <v>1.3</v>
      </c>
      <c r="X73">
        <v>70.5</v>
      </c>
      <c r="Y73">
        <v>23.5</v>
      </c>
      <c r="Z73">
        <v>23.5</v>
      </c>
      <c r="AA73">
        <v>20.68</v>
      </c>
      <c r="AB73">
        <v>4.1399999999999997</v>
      </c>
      <c r="AC73">
        <v>11.74</v>
      </c>
      <c r="AD73">
        <v>4</v>
      </c>
      <c r="AE73">
        <v>10</v>
      </c>
      <c r="AF73">
        <v>5</v>
      </c>
      <c r="AG73">
        <v>17.34</v>
      </c>
      <c r="AH73">
        <v>42.67</v>
      </c>
      <c r="AI73">
        <v>42.67</v>
      </c>
      <c r="AJ73">
        <v>25.08</v>
      </c>
      <c r="AK73">
        <v>21</v>
      </c>
      <c r="AL73">
        <v>9</v>
      </c>
    </row>
    <row r="74" spans="1:38">
      <c r="A74" t="s">
        <v>116</v>
      </c>
      <c r="B74" s="34">
        <v>185.2</v>
      </c>
      <c r="C74" s="34">
        <v>87.01</v>
      </c>
      <c r="D74" s="93">
        <f t="shared" si="1"/>
        <v>2.2200000000000002</v>
      </c>
      <c r="E74" s="34">
        <v>0</v>
      </c>
      <c r="F74" s="34"/>
      <c r="G74" s="34"/>
      <c r="H74" s="34"/>
      <c r="I74" s="34"/>
      <c r="J74" s="37">
        <v>0.65</v>
      </c>
      <c r="K74" s="37">
        <v>0.65</v>
      </c>
      <c r="L74" s="37">
        <v>0.66</v>
      </c>
      <c r="M74">
        <v>57.86</v>
      </c>
      <c r="N74">
        <v>271.29000000000002</v>
      </c>
      <c r="O74">
        <v>99.95</v>
      </c>
      <c r="P74">
        <v>0.62</v>
      </c>
      <c r="Q74">
        <v>18.399999999999999</v>
      </c>
      <c r="R74" s="93">
        <v>2.2200000000000002</v>
      </c>
      <c r="S74" s="93">
        <v>0</v>
      </c>
      <c r="T74" s="93">
        <v>0</v>
      </c>
      <c r="U74">
        <v>1.1499999999999999</v>
      </c>
      <c r="V74">
        <v>5.9901</v>
      </c>
      <c r="W74">
        <v>1.3</v>
      </c>
      <c r="X74">
        <v>69.5</v>
      </c>
      <c r="Y74">
        <v>23.16</v>
      </c>
      <c r="Z74">
        <v>23.17</v>
      </c>
      <c r="AA74">
        <v>12.91</v>
      </c>
      <c r="AB74">
        <v>2.58</v>
      </c>
      <c r="AC74">
        <v>8.35</v>
      </c>
      <c r="AD74">
        <v>3</v>
      </c>
      <c r="AE74">
        <v>5</v>
      </c>
      <c r="AF74">
        <v>2</v>
      </c>
      <c r="AG74">
        <v>15.66</v>
      </c>
      <c r="AH74">
        <v>41.33</v>
      </c>
      <c r="AI74">
        <v>41.33</v>
      </c>
      <c r="AJ74">
        <v>25.08</v>
      </c>
      <c r="AK74">
        <v>14</v>
      </c>
      <c r="AL74">
        <v>6</v>
      </c>
    </row>
    <row r="75" spans="1:38">
      <c r="A75" t="s">
        <v>117</v>
      </c>
      <c r="B75" s="34">
        <v>185.2</v>
      </c>
      <c r="C75" s="34">
        <v>87.01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0.28999999999999998</v>
      </c>
      <c r="K75" s="37">
        <v>0.28999999999999998</v>
      </c>
      <c r="L75" s="37">
        <v>0.3</v>
      </c>
      <c r="M75">
        <v>57.86</v>
      </c>
      <c r="N75">
        <v>271.29000000000002</v>
      </c>
      <c r="O75">
        <v>99.95</v>
      </c>
      <c r="P75">
        <v>0.62</v>
      </c>
      <c r="Q75">
        <v>16.2</v>
      </c>
      <c r="R75" s="93">
        <v>0</v>
      </c>
      <c r="S75" s="93">
        <v>0</v>
      </c>
      <c r="T75" s="93">
        <v>0</v>
      </c>
      <c r="U75">
        <v>1.1499999999999999</v>
      </c>
      <c r="V75">
        <v>2.4350000000000001</v>
      </c>
      <c r="W75">
        <v>1.3</v>
      </c>
      <c r="X75">
        <v>74</v>
      </c>
      <c r="Y75">
        <v>24.66</v>
      </c>
      <c r="Z75">
        <v>24.67</v>
      </c>
      <c r="AA75">
        <v>9.8000000000000007</v>
      </c>
      <c r="AB75">
        <v>1.96</v>
      </c>
      <c r="AC75">
        <v>3.13</v>
      </c>
      <c r="AD75">
        <v>1</v>
      </c>
      <c r="AE75">
        <v>1</v>
      </c>
      <c r="AF75">
        <v>0</v>
      </c>
      <c r="AG75">
        <v>20.27</v>
      </c>
      <c r="AH75">
        <v>51</v>
      </c>
      <c r="AI75">
        <v>51</v>
      </c>
      <c r="AJ75">
        <v>25.08</v>
      </c>
      <c r="AK75">
        <v>7</v>
      </c>
      <c r="AL75">
        <v>3</v>
      </c>
    </row>
    <row r="76" spans="1:38">
      <c r="A76" t="s">
        <v>118</v>
      </c>
      <c r="B76" s="34">
        <v>185.2</v>
      </c>
      <c r="C76" s="34">
        <v>87.01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57.86</v>
      </c>
      <c r="N76">
        <v>271.29000000000002</v>
      </c>
      <c r="O76">
        <v>99.95</v>
      </c>
      <c r="P76">
        <v>0.62</v>
      </c>
      <c r="Q76">
        <v>16</v>
      </c>
      <c r="R76" s="93">
        <v>0</v>
      </c>
      <c r="S76" s="93">
        <v>0</v>
      </c>
      <c r="T76" s="93">
        <v>0</v>
      </c>
      <c r="U76">
        <v>1.1499999999999999</v>
      </c>
      <c r="V76">
        <v>0.30193999999999999</v>
      </c>
      <c r="W76">
        <v>1.3</v>
      </c>
      <c r="X76">
        <v>72.5</v>
      </c>
      <c r="Y76">
        <v>24.16</v>
      </c>
      <c r="Z76">
        <v>24.17</v>
      </c>
      <c r="AA76">
        <v>6.69</v>
      </c>
      <c r="AB76">
        <v>1.34</v>
      </c>
      <c r="AC76">
        <v>0</v>
      </c>
      <c r="AD76">
        <v>1</v>
      </c>
      <c r="AE76">
        <v>0</v>
      </c>
      <c r="AF76">
        <v>0</v>
      </c>
      <c r="AG76">
        <v>19.16</v>
      </c>
      <c r="AH76">
        <v>49.67</v>
      </c>
      <c r="AI76">
        <v>49.67</v>
      </c>
      <c r="AJ76">
        <v>26.04</v>
      </c>
      <c r="AK76">
        <v>1</v>
      </c>
      <c r="AL76">
        <v>1</v>
      </c>
    </row>
    <row r="77" spans="1:38">
      <c r="A77" t="s">
        <v>119</v>
      </c>
      <c r="B77" s="34">
        <v>185.2</v>
      </c>
      <c r="C77" s="34">
        <v>87.01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57.86</v>
      </c>
      <c r="N77">
        <v>271.29000000000002</v>
      </c>
      <c r="O77">
        <v>99.95</v>
      </c>
      <c r="P77">
        <v>0.62</v>
      </c>
      <c r="Q77">
        <v>13</v>
      </c>
      <c r="R77" s="93">
        <v>0</v>
      </c>
      <c r="S77" s="93">
        <v>0</v>
      </c>
      <c r="T77" s="93">
        <v>0</v>
      </c>
      <c r="U77">
        <v>1.1499999999999999</v>
      </c>
      <c r="V77">
        <v>0</v>
      </c>
      <c r="W77">
        <v>1.3</v>
      </c>
      <c r="X77">
        <v>71</v>
      </c>
      <c r="Y77">
        <v>23.66</v>
      </c>
      <c r="Z77">
        <v>23.67</v>
      </c>
      <c r="AA77">
        <v>3.58</v>
      </c>
      <c r="AB77">
        <v>0.72</v>
      </c>
      <c r="AC77">
        <v>0</v>
      </c>
      <c r="AD77">
        <v>0</v>
      </c>
      <c r="AE77">
        <v>0</v>
      </c>
      <c r="AF77">
        <v>0</v>
      </c>
      <c r="AG77">
        <v>18.05</v>
      </c>
      <c r="AH77">
        <v>48.33</v>
      </c>
      <c r="AI77">
        <v>48.33</v>
      </c>
      <c r="AJ77">
        <v>26.04</v>
      </c>
      <c r="AK77">
        <v>1</v>
      </c>
      <c r="AL77">
        <v>0</v>
      </c>
    </row>
    <row r="78" spans="1:38">
      <c r="A78" t="s">
        <v>120</v>
      </c>
      <c r="B78" s="34">
        <v>185.2</v>
      </c>
      <c r="C78" s="34">
        <v>87.01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57.86</v>
      </c>
      <c r="N78">
        <v>271.29000000000002</v>
      </c>
      <c r="O78">
        <v>99.95</v>
      </c>
      <c r="P78">
        <v>0.62</v>
      </c>
      <c r="Q78">
        <v>12.6</v>
      </c>
      <c r="R78" s="93">
        <v>0</v>
      </c>
      <c r="S78" s="93">
        <v>0</v>
      </c>
      <c r="T78" s="93">
        <v>0</v>
      </c>
      <c r="U78">
        <v>1.1499999999999999</v>
      </c>
      <c r="V78">
        <v>0</v>
      </c>
      <c r="W78">
        <v>1.3</v>
      </c>
      <c r="X78">
        <v>69.5</v>
      </c>
      <c r="Y78">
        <v>23.16</v>
      </c>
      <c r="Z78">
        <v>23.17</v>
      </c>
      <c r="AA78">
        <v>0.48</v>
      </c>
      <c r="AB78">
        <v>0.09</v>
      </c>
      <c r="AC78">
        <v>0</v>
      </c>
      <c r="AD78">
        <v>0</v>
      </c>
      <c r="AE78">
        <v>0</v>
      </c>
      <c r="AF78">
        <v>0</v>
      </c>
      <c r="AG78">
        <v>16.7</v>
      </c>
      <c r="AH78">
        <v>47</v>
      </c>
      <c r="AI78">
        <v>47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185.2</v>
      </c>
      <c r="C79" s="34">
        <v>87.01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57.86</v>
      </c>
      <c r="N79">
        <v>271.29000000000002</v>
      </c>
      <c r="O79">
        <v>99.95</v>
      </c>
      <c r="P79">
        <v>0.62</v>
      </c>
      <c r="Q79">
        <v>12.6</v>
      </c>
      <c r="R79" s="93">
        <v>0</v>
      </c>
      <c r="S79" s="93">
        <v>0</v>
      </c>
      <c r="T79" s="93">
        <v>0</v>
      </c>
      <c r="U79">
        <v>1.1100000000000001</v>
      </c>
      <c r="V79">
        <v>0</v>
      </c>
      <c r="W79">
        <v>1.25</v>
      </c>
      <c r="X79">
        <v>68</v>
      </c>
      <c r="Y79">
        <v>22.66</v>
      </c>
      <c r="Z79">
        <v>22.67</v>
      </c>
      <c r="AA79">
        <v>0.27</v>
      </c>
      <c r="AB79">
        <v>0.05</v>
      </c>
      <c r="AC79">
        <v>0</v>
      </c>
      <c r="AD79">
        <v>0</v>
      </c>
      <c r="AE79">
        <v>0</v>
      </c>
      <c r="AF79">
        <v>0</v>
      </c>
      <c r="AG79">
        <v>15.27</v>
      </c>
      <c r="AH79">
        <v>38.67</v>
      </c>
      <c r="AI79">
        <v>38.67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185.2</v>
      </c>
      <c r="C80" s="34">
        <v>87.01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99.95</v>
      </c>
      <c r="P80">
        <v>0.62</v>
      </c>
      <c r="Q80">
        <v>12.6</v>
      </c>
      <c r="R80" s="93">
        <v>0</v>
      </c>
      <c r="S80" s="93">
        <v>0</v>
      </c>
      <c r="T80" s="93">
        <v>0</v>
      </c>
      <c r="U80">
        <v>1.1100000000000001</v>
      </c>
      <c r="V80">
        <v>0</v>
      </c>
      <c r="W80">
        <v>1.25</v>
      </c>
      <c r="X80">
        <v>66</v>
      </c>
      <c r="Y80">
        <v>22</v>
      </c>
      <c r="Z80">
        <v>22</v>
      </c>
      <c r="AA80">
        <v>0.12</v>
      </c>
      <c r="AB80">
        <v>0.02</v>
      </c>
      <c r="AC80">
        <v>0</v>
      </c>
      <c r="AD80">
        <v>0</v>
      </c>
      <c r="AE80">
        <v>0</v>
      </c>
      <c r="AF80">
        <v>0</v>
      </c>
      <c r="AG80">
        <v>13.9</v>
      </c>
      <c r="AH80">
        <v>37</v>
      </c>
      <c r="AI80">
        <v>37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185.2</v>
      </c>
      <c r="C81" s="34">
        <v>87.01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99.95</v>
      </c>
      <c r="P81">
        <v>0.85</v>
      </c>
      <c r="Q81">
        <v>12.41</v>
      </c>
      <c r="R81" s="93">
        <v>0</v>
      </c>
      <c r="S81" s="93">
        <v>0</v>
      </c>
      <c r="T81" s="93">
        <v>0</v>
      </c>
      <c r="U81">
        <v>1.1100000000000001</v>
      </c>
      <c r="V81">
        <v>0</v>
      </c>
      <c r="W81">
        <v>1.25</v>
      </c>
      <c r="X81">
        <v>53</v>
      </c>
      <c r="Y81">
        <v>17.66</v>
      </c>
      <c r="Z81">
        <v>17.670000000000002</v>
      </c>
      <c r="AA81">
        <v>0.03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13.34</v>
      </c>
      <c r="AH81">
        <v>26</v>
      </c>
      <c r="AI81">
        <v>26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185.2</v>
      </c>
      <c r="C82" s="34">
        <v>87.01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57.86</v>
      </c>
      <c r="N82">
        <v>271.29000000000002</v>
      </c>
      <c r="O82">
        <v>99.95</v>
      </c>
      <c r="P82">
        <v>0.85</v>
      </c>
      <c r="Q82">
        <v>12.21</v>
      </c>
      <c r="R82" s="93">
        <v>0</v>
      </c>
      <c r="S82" s="93">
        <v>0</v>
      </c>
      <c r="T82" s="93">
        <v>0</v>
      </c>
      <c r="U82">
        <v>1.1100000000000001</v>
      </c>
      <c r="V82">
        <v>0</v>
      </c>
      <c r="W82">
        <v>1.25</v>
      </c>
      <c r="X82">
        <v>52</v>
      </c>
      <c r="Y82">
        <v>17.34</v>
      </c>
      <c r="Z82">
        <v>17.329999999999998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12.66</v>
      </c>
      <c r="AH82">
        <v>26</v>
      </c>
      <c r="AI82">
        <v>26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185.2</v>
      </c>
      <c r="C83" s="34">
        <v>87.01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57.86</v>
      </c>
      <c r="N83">
        <v>271.29000000000002</v>
      </c>
      <c r="O83">
        <v>99.95</v>
      </c>
      <c r="P83">
        <v>0.85</v>
      </c>
      <c r="Q83">
        <v>13.6</v>
      </c>
      <c r="R83" s="93">
        <v>0</v>
      </c>
      <c r="S83" s="93">
        <v>0</v>
      </c>
      <c r="T83" s="93">
        <v>0</v>
      </c>
      <c r="U83">
        <v>1.1100000000000001</v>
      </c>
      <c r="V83">
        <v>0</v>
      </c>
      <c r="W83">
        <v>1.25</v>
      </c>
      <c r="X83">
        <v>32.5</v>
      </c>
      <c r="Y83">
        <v>10.84</v>
      </c>
      <c r="Z83">
        <v>10.83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19.670000000000002</v>
      </c>
      <c r="AI83">
        <v>19.670000000000002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185.2</v>
      </c>
      <c r="C84" s="34">
        <v>87.01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57.86</v>
      </c>
      <c r="N84">
        <v>271.29000000000002</v>
      </c>
      <c r="O84">
        <v>99.95</v>
      </c>
      <c r="P84">
        <v>0.85</v>
      </c>
      <c r="Q84">
        <v>13.6</v>
      </c>
      <c r="R84" s="93">
        <v>0</v>
      </c>
      <c r="S84" s="93">
        <v>0</v>
      </c>
      <c r="T84" s="93">
        <v>0</v>
      </c>
      <c r="U84">
        <v>1.1100000000000001</v>
      </c>
      <c r="V84">
        <v>0</v>
      </c>
      <c r="W84">
        <v>1.25</v>
      </c>
      <c r="X84">
        <v>31.5</v>
      </c>
      <c r="Y84">
        <v>10.5</v>
      </c>
      <c r="Z84">
        <v>10.5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18.670000000000002</v>
      </c>
      <c r="AI84">
        <v>18.670000000000002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185.2</v>
      </c>
      <c r="C85" s="34">
        <v>87.01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57.86</v>
      </c>
      <c r="N85">
        <v>271.29000000000002</v>
      </c>
      <c r="O85">
        <v>99.95</v>
      </c>
      <c r="P85">
        <v>0.85</v>
      </c>
      <c r="Q85">
        <v>13.8</v>
      </c>
      <c r="R85" s="93">
        <v>0</v>
      </c>
      <c r="S85" s="93">
        <v>0</v>
      </c>
      <c r="T85" s="93">
        <v>0</v>
      </c>
      <c r="U85">
        <v>1.1100000000000001</v>
      </c>
      <c r="V85">
        <v>0</v>
      </c>
      <c r="W85">
        <v>1.25</v>
      </c>
      <c r="X85">
        <v>30.5</v>
      </c>
      <c r="Y85">
        <v>10.16</v>
      </c>
      <c r="Z85">
        <v>10.17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17.670000000000002</v>
      </c>
      <c r="AI85">
        <v>17.670000000000002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185.2</v>
      </c>
      <c r="C86" s="34">
        <v>87.01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57.86</v>
      </c>
      <c r="N86">
        <v>271.29000000000002</v>
      </c>
      <c r="O86">
        <v>99.95</v>
      </c>
      <c r="P86">
        <v>0.85</v>
      </c>
      <c r="Q86">
        <v>13.4</v>
      </c>
      <c r="R86" s="93">
        <v>0</v>
      </c>
      <c r="S86" s="93">
        <v>0</v>
      </c>
      <c r="T86" s="93">
        <v>0</v>
      </c>
      <c r="U86">
        <v>1.1100000000000001</v>
      </c>
      <c r="V86">
        <v>0</v>
      </c>
      <c r="W86">
        <v>1.25</v>
      </c>
      <c r="X86">
        <v>29.5</v>
      </c>
      <c r="Y86">
        <v>9.84</v>
      </c>
      <c r="Z86">
        <v>9.83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17</v>
      </c>
      <c r="AI86">
        <v>17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185.2</v>
      </c>
      <c r="C87" s="34">
        <v>87.01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57.86</v>
      </c>
      <c r="N87">
        <v>271.29000000000002</v>
      </c>
      <c r="O87">
        <v>99.95</v>
      </c>
      <c r="P87">
        <v>0.77</v>
      </c>
      <c r="Q87">
        <v>13.4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1.25</v>
      </c>
      <c r="X87">
        <v>28</v>
      </c>
      <c r="Y87">
        <v>9.34</v>
      </c>
      <c r="Z87">
        <v>9.33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26.33</v>
      </c>
      <c r="AI87">
        <v>26.33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185.2</v>
      </c>
      <c r="C88" s="34">
        <v>87.01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57.86</v>
      </c>
      <c r="N88">
        <v>271.29000000000002</v>
      </c>
      <c r="O88">
        <v>99.95</v>
      </c>
      <c r="P88">
        <v>0.77</v>
      </c>
      <c r="Q88">
        <v>13.8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1.25</v>
      </c>
      <c r="X88">
        <v>26.5</v>
      </c>
      <c r="Y88">
        <v>8.84</v>
      </c>
      <c r="Z88">
        <v>8.83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25.33</v>
      </c>
      <c r="AI88">
        <v>25.33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185.2</v>
      </c>
      <c r="C89" s="34">
        <v>76.48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57.86</v>
      </c>
      <c r="N89">
        <v>271.29000000000002</v>
      </c>
      <c r="O89">
        <v>86.81</v>
      </c>
      <c r="P89">
        <v>0.77</v>
      </c>
      <c r="Q89">
        <v>16.399999999999999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1.25</v>
      </c>
      <c r="X89">
        <v>25.5</v>
      </c>
      <c r="Y89">
        <v>8.5</v>
      </c>
      <c r="Z89">
        <v>8.5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24.33</v>
      </c>
      <c r="AI89">
        <v>24.33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185.2</v>
      </c>
      <c r="C90" s="34">
        <v>76.48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57.86</v>
      </c>
      <c r="N90">
        <v>271.29000000000002</v>
      </c>
      <c r="O90">
        <v>60.77</v>
      </c>
      <c r="P90">
        <v>0.77</v>
      </c>
      <c r="Q90">
        <v>16.399999999999999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1.25</v>
      </c>
      <c r="X90">
        <v>24.5</v>
      </c>
      <c r="Y90">
        <v>8.16</v>
      </c>
      <c r="Z90">
        <v>8.17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22.67</v>
      </c>
      <c r="AI90">
        <v>22.67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185.2</v>
      </c>
      <c r="C91" s="34">
        <v>76.48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57.86</v>
      </c>
      <c r="N91">
        <v>271.29000000000002</v>
      </c>
      <c r="O91">
        <v>86.81</v>
      </c>
      <c r="P91">
        <v>0.77</v>
      </c>
      <c r="Q91">
        <v>16.2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1.25</v>
      </c>
      <c r="X91">
        <v>32.5</v>
      </c>
      <c r="Y91">
        <v>10.84</v>
      </c>
      <c r="Z91">
        <v>10.83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8.66</v>
      </c>
      <c r="AH91">
        <v>20.67</v>
      </c>
      <c r="AI91">
        <v>20.67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185.2</v>
      </c>
      <c r="C92" s="34">
        <v>76.48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35.17</v>
      </c>
      <c r="N92">
        <v>271.29000000000002</v>
      </c>
      <c r="O92">
        <v>86.81</v>
      </c>
      <c r="P92">
        <v>0.77</v>
      </c>
      <c r="Q92">
        <v>16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1.25</v>
      </c>
      <c r="X92">
        <v>31.5</v>
      </c>
      <c r="Y92">
        <v>10.5</v>
      </c>
      <c r="Z92">
        <v>10.5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</v>
      </c>
      <c r="AH92">
        <v>19.329999999999998</v>
      </c>
      <c r="AI92">
        <v>19.329999999999998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151.33000000000001</v>
      </c>
      <c r="C93" s="34">
        <v>57.51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35.17</v>
      </c>
      <c r="N93">
        <v>271.29000000000002</v>
      </c>
      <c r="O93">
        <v>86.81</v>
      </c>
      <c r="P93">
        <v>0.77</v>
      </c>
      <c r="Q93">
        <v>19.8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1.25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15</v>
      </c>
      <c r="AI93">
        <v>15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151.33000000000001</v>
      </c>
      <c r="C94" s="34">
        <v>57.51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35.17</v>
      </c>
      <c r="N94">
        <v>271.29000000000002</v>
      </c>
      <c r="O94">
        <v>72.34</v>
      </c>
      <c r="P94">
        <v>0.77</v>
      </c>
      <c r="Q94">
        <v>19.399999999999999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1.25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15</v>
      </c>
      <c r="AI94">
        <v>15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151.33000000000001</v>
      </c>
      <c r="C95" s="34">
        <v>57.51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35.17</v>
      </c>
      <c r="N95">
        <v>231.5</v>
      </c>
      <c r="O95">
        <v>50.16</v>
      </c>
      <c r="P95">
        <v>0.77</v>
      </c>
      <c r="Q95">
        <v>18.8</v>
      </c>
      <c r="R95" s="93">
        <v>0</v>
      </c>
      <c r="S95" s="93">
        <v>0</v>
      </c>
      <c r="T95" s="93">
        <v>0</v>
      </c>
      <c r="U95">
        <v>1.03</v>
      </c>
      <c r="V95">
        <v>0</v>
      </c>
      <c r="W95">
        <v>0.93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15</v>
      </c>
      <c r="AI95">
        <v>15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151.33000000000001</v>
      </c>
      <c r="C96" s="34">
        <v>57.51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35.17</v>
      </c>
      <c r="N96">
        <v>231.5</v>
      </c>
      <c r="O96">
        <v>50.16</v>
      </c>
      <c r="P96">
        <v>0.77</v>
      </c>
      <c r="Q96">
        <v>18.2</v>
      </c>
      <c r="R96" s="93">
        <v>0</v>
      </c>
      <c r="S96" s="93">
        <v>0</v>
      </c>
      <c r="T96" s="93">
        <v>0</v>
      </c>
      <c r="U96">
        <v>1.03</v>
      </c>
      <c r="V96">
        <v>0</v>
      </c>
      <c r="W96">
        <v>0.93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15</v>
      </c>
      <c r="AI96">
        <v>15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151.33000000000001</v>
      </c>
      <c r="C97" s="34">
        <v>57.51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35.17</v>
      </c>
      <c r="N97">
        <v>231.5</v>
      </c>
      <c r="O97">
        <v>50.16</v>
      </c>
      <c r="P97">
        <v>0.77</v>
      </c>
      <c r="Q97">
        <v>18</v>
      </c>
      <c r="R97" s="93">
        <v>0</v>
      </c>
      <c r="S97" s="93">
        <v>0</v>
      </c>
      <c r="T97" s="93">
        <v>0</v>
      </c>
      <c r="U97">
        <v>1.03</v>
      </c>
      <c r="V97">
        <v>0</v>
      </c>
      <c r="W97">
        <v>0.93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16</v>
      </c>
      <c r="AI97">
        <v>16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151.33000000000001</v>
      </c>
      <c r="C98" s="34">
        <v>57.51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35.17</v>
      </c>
      <c r="N98">
        <v>231.5</v>
      </c>
      <c r="O98">
        <v>50.16</v>
      </c>
      <c r="P98">
        <v>0.77</v>
      </c>
      <c r="Q98">
        <v>17.8</v>
      </c>
      <c r="R98" s="93">
        <v>0</v>
      </c>
      <c r="S98" s="93">
        <v>0</v>
      </c>
      <c r="T98" s="93">
        <v>0</v>
      </c>
      <c r="U98">
        <v>1.03</v>
      </c>
      <c r="V98">
        <v>0</v>
      </c>
      <c r="W98">
        <v>0.93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16.670000000000002</v>
      </c>
      <c r="AI98">
        <v>16.670000000000002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3.9170450000000043</v>
      </c>
      <c r="C99" s="34">
        <f t="shared" ref="C99:P99" si="2">SUM(C3:C98)/4000</f>
        <v>1.6434350000000013</v>
      </c>
      <c r="D99" s="93">
        <f t="shared" ref="D99" si="3">SUM(D3:D98)/4000</f>
        <v>0.96424000000000043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8.6342499999999975E-2</v>
      </c>
      <c r="K99" s="37">
        <f t="shared" si="2"/>
        <v>8.6342499999999975E-2</v>
      </c>
      <c r="L99" s="37">
        <f t="shared" si="2"/>
        <v>8.8500000000000023E-2</v>
      </c>
      <c r="M99">
        <f t="shared" si="2"/>
        <v>1.1924725000000003</v>
      </c>
      <c r="N99">
        <f t="shared" si="2"/>
        <v>6.1984325000000116</v>
      </c>
      <c r="O99">
        <f t="shared" si="2"/>
        <v>1.9043449999999986</v>
      </c>
      <c r="P99">
        <f t="shared" si="2"/>
        <v>1.5210000000000001E-2</v>
      </c>
      <c r="Q99">
        <f t="shared" ref="Q99:AF99" si="5">SUM(Q3:Q98)/4000</f>
        <v>0.34478750000000008</v>
      </c>
      <c r="R99" s="93">
        <f t="shared" si="5"/>
        <v>0.3335950000000002</v>
      </c>
      <c r="S99" s="93">
        <f t="shared" si="5"/>
        <v>0.31488000000000016</v>
      </c>
      <c r="T99" s="93">
        <f t="shared" si="5"/>
        <v>0.31576500000000007</v>
      </c>
      <c r="U99">
        <f t="shared" si="5"/>
        <v>2.5479999999999996E-2</v>
      </c>
      <c r="V99">
        <f t="shared" si="5"/>
        <v>1.012860165</v>
      </c>
      <c r="W99">
        <f t="shared" si="5"/>
        <v>2.9009999999999991E-2</v>
      </c>
      <c r="X99">
        <f t="shared" si="5"/>
        <v>0.97965249999999993</v>
      </c>
      <c r="Y99">
        <f t="shared" si="5"/>
        <v>0.3265674999999999</v>
      </c>
      <c r="Z99">
        <f t="shared" si="5"/>
        <v>0.32653999999999989</v>
      </c>
      <c r="AA99">
        <f t="shared" si="5"/>
        <v>1.3778249999999996</v>
      </c>
      <c r="AB99">
        <f t="shared" si="5"/>
        <v>0.27556499999999995</v>
      </c>
      <c r="AC99">
        <f t="shared" si="5"/>
        <v>0.49316500000000002</v>
      </c>
      <c r="AD99">
        <f t="shared" si="5"/>
        <v>0.25715250000000001</v>
      </c>
      <c r="AE99">
        <f t="shared" si="5"/>
        <v>0.51649999999999996</v>
      </c>
      <c r="AF99">
        <f t="shared" si="5"/>
        <v>0.25800000000000001</v>
      </c>
      <c r="AG99">
        <f t="shared" ref="AG99:AM99" si="6">SUM(AG3:AG98)/4000</f>
        <v>0.29193999999999998</v>
      </c>
      <c r="AH99">
        <f t="shared" si="6"/>
        <v>0.61452499999999988</v>
      </c>
      <c r="AI99">
        <f t="shared" si="6"/>
        <v>0.61452499999999988</v>
      </c>
      <c r="AJ99">
        <f t="shared" si="6"/>
        <v>0.35305749999999975</v>
      </c>
      <c r="AK99">
        <f t="shared" si="6"/>
        <v>1.07575</v>
      </c>
      <c r="AL99">
        <f t="shared" si="6"/>
        <v>0.45724999999999999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270.09072859226518</v>
      </c>
      <c r="L3">
        <v>3.090022738291057</v>
      </c>
      <c r="M3">
        <v>61.512218075276088</v>
      </c>
      <c r="N3">
        <v>50.04587452821908</v>
      </c>
      <c r="O3">
        <v>34.690342573381166</v>
      </c>
      <c r="P3">
        <v>23.942312770411956</v>
      </c>
      <c r="Q3">
        <v>2.2589641114369501</v>
      </c>
      <c r="R3">
        <v>17.95475852917847</v>
      </c>
      <c r="S3">
        <v>6.1907880528144554</v>
      </c>
      <c r="T3">
        <v>0</v>
      </c>
      <c r="U3">
        <v>60.009337728481249</v>
      </c>
      <c r="V3">
        <v>8.7783133620000005</v>
      </c>
      <c r="W3">
        <v>19.654094973866425</v>
      </c>
      <c r="X3">
        <v>62.499060190073912</v>
      </c>
      <c r="Y3">
        <v>0</v>
      </c>
      <c r="Z3">
        <v>2.7624378258181816</v>
      </c>
      <c r="AA3">
        <v>0</v>
      </c>
      <c r="AB3">
        <v>0</v>
      </c>
      <c r="AC3">
        <v>0</v>
      </c>
      <c r="AD3">
        <v>0</v>
      </c>
      <c r="AE3">
        <v>0.81532828176149663</v>
      </c>
      <c r="AF3">
        <v>5.604085127281949</v>
      </c>
      <c r="AG3">
        <v>29.279315746000002</v>
      </c>
      <c r="AH3">
        <v>0</v>
      </c>
      <c r="AI3">
        <v>0</v>
      </c>
      <c r="AJ3">
        <v>0</v>
      </c>
      <c r="AK3">
        <v>22.958425316784872</v>
      </c>
      <c r="AL3">
        <v>9.1983289907917367</v>
      </c>
      <c r="AM3">
        <v>0</v>
      </c>
      <c r="AN3">
        <v>0</v>
      </c>
      <c r="AO3">
        <v>0</v>
      </c>
      <c r="AP3">
        <v>0</v>
      </c>
      <c r="AQ3">
        <v>0</v>
      </c>
      <c r="AR3">
        <v>17.77391243215579</v>
      </c>
      <c r="AS3">
        <v>13.51312921647339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722.62177916276346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270.09072859226518</v>
      </c>
      <c r="L4">
        <v>3.090022738291057</v>
      </c>
      <c r="M4">
        <v>61.512218075276088</v>
      </c>
      <c r="N4">
        <v>50.04587452821908</v>
      </c>
      <c r="O4">
        <v>34.690342573381166</v>
      </c>
      <c r="P4">
        <v>23.942312770411956</v>
      </c>
      <c r="Q4">
        <v>2.5513557003891054</v>
      </c>
      <c r="R4">
        <v>17.95475852917847</v>
      </c>
      <c r="S4">
        <v>6.1907880528144554</v>
      </c>
      <c r="T4">
        <v>0</v>
      </c>
      <c r="U4">
        <v>60.009337728481249</v>
      </c>
      <c r="V4">
        <v>8.7783133620000005</v>
      </c>
      <c r="W4">
        <v>19.654094973866425</v>
      </c>
      <c r="X4">
        <v>62.499060190073912</v>
      </c>
      <c r="Y4">
        <v>0</v>
      </c>
      <c r="Z4">
        <v>2.7624378258181816</v>
      </c>
      <c r="AA4">
        <v>0</v>
      </c>
      <c r="AB4">
        <v>0</v>
      </c>
      <c r="AC4">
        <v>0</v>
      </c>
      <c r="AD4">
        <v>0</v>
      </c>
      <c r="AE4">
        <v>0.81532828176149663</v>
      </c>
      <c r="AF4">
        <v>5.604085127281949</v>
      </c>
      <c r="AG4">
        <v>29.279315746000002</v>
      </c>
      <c r="AH4">
        <v>0</v>
      </c>
      <c r="AI4">
        <v>0</v>
      </c>
      <c r="AJ4">
        <v>0</v>
      </c>
      <c r="AK4">
        <v>22.958425316784872</v>
      </c>
      <c r="AL4">
        <v>9.1983289907917367</v>
      </c>
      <c r="AM4">
        <v>0</v>
      </c>
      <c r="AN4">
        <v>0</v>
      </c>
      <c r="AO4">
        <v>0</v>
      </c>
      <c r="AP4">
        <v>0</v>
      </c>
      <c r="AQ4">
        <v>0</v>
      </c>
      <c r="AR4">
        <v>17.77391243215579</v>
      </c>
      <c r="AS4">
        <v>13.51312921647339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722.91417075171557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270.09072859226518</v>
      </c>
      <c r="L5">
        <v>3.090022738291057</v>
      </c>
      <c r="M5">
        <v>61.512218075276088</v>
      </c>
      <c r="N5">
        <v>50.04587452821908</v>
      </c>
      <c r="O5">
        <v>34.690342573381166</v>
      </c>
      <c r="P5">
        <v>23.942312770411956</v>
      </c>
      <c r="Q5">
        <v>2.5513557003891054</v>
      </c>
      <c r="R5">
        <v>9.9449287449615245</v>
      </c>
      <c r="S5">
        <v>6.1907880528144554</v>
      </c>
      <c r="T5">
        <v>0</v>
      </c>
      <c r="U5">
        <v>60.009337728481249</v>
      </c>
      <c r="V5">
        <v>8.7783133620000005</v>
      </c>
      <c r="W5">
        <v>19.654094973866425</v>
      </c>
      <c r="X5">
        <v>62.499060190073912</v>
      </c>
      <c r="Y5">
        <v>0</v>
      </c>
      <c r="Z5">
        <v>2.7624378258181816</v>
      </c>
      <c r="AA5">
        <v>0</v>
      </c>
      <c r="AB5">
        <v>0</v>
      </c>
      <c r="AC5">
        <v>0</v>
      </c>
      <c r="AD5">
        <v>0</v>
      </c>
      <c r="AE5">
        <v>0.81532828176149663</v>
      </c>
      <c r="AF5">
        <v>5.604085127281949</v>
      </c>
      <c r="AG5">
        <v>29.279315746000002</v>
      </c>
      <c r="AH5">
        <v>0</v>
      </c>
      <c r="AI5">
        <v>0</v>
      </c>
      <c r="AJ5">
        <v>0</v>
      </c>
      <c r="AK5">
        <v>22.958425316784872</v>
      </c>
      <c r="AL5">
        <v>9.1983289907917367</v>
      </c>
      <c r="AM5">
        <v>0</v>
      </c>
      <c r="AN5">
        <v>0</v>
      </c>
      <c r="AO5">
        <v>0</v>
      </c>
      <c r="AP5">
        <v>0</v>
      </c>
      <c r="AQ5">
        <v>0</v>
      </c>
      <c r="AR5">
        <v>7.4837524643115909</v>
      </c>
      <c r="AS5">
        <v>13.51312921647339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704.61418099965442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270.09072859226518</v>
      </c>
      <c r="L6">
        <v>3.090022738291057</v>
      </c>
      <c r="M6">
        <v>61.512218075276088</v>
      </c>
      <c r="N6">
        <v>50.04587452821908</v>
      </c>
      <c r="O6">
        <v>34.690342573381166</v>
      </c>
      <c r="P6">
        <v>23.942312770411956</v>
      </c>
      <c r="Q6">
        <v>2.5513557003891054</v>
      </c>
      <c r="R6">
        <v>9.9449287449615245</v>
      </c>
      <c r="S6">
        <v>6.1907880528144554</v>
      </c>
      <c r="T6">
        <v>0</v>
      </c>
      <c r="U6">
        <v>60.009337728481249</v>
      </c>
      <c r="V6">
        <v>8.7783133620000005</v>
      </c>
      <c r="W6">
        <v>19.654094973866425</v>
      </c>
      <c r="X6">
        <v>62.499060190073912</v>
      </c>
      <c r="Y6">
        <v>0</v>
      </c>
      <c r="Z6">
        <v>2.7624378258181816</v>
      </c>
      <c r="AA6">
        <v>0</v>
      </c>
      <c r="AB6">
        <v>0</v>
      </c>
      <c r="AC6">
        <v>0</v>
      </c>
      <c r="AD6">
        <v>0</v>
      </c>
      <c r="AE6">
        <v>0.81532828176149663</v>
      </c>
      <c r="AF6">
        <v>5.604085127281949</v>
      </c>
      <c r="AG6">
        <v>29.279315746000002</v>
      </c>
      <c r="AH6">
        <v>0</v>
      </c>
      <c r="AI6">
        <v>0</v>
      </c>
      <c r="AJ6">
        <v>0</v>
      </c>
      <c r="AK6">
        <v>22.958425316784872</v>
      </c>
      <c r="AL6">
        <v>9.1983289907917367</v>
      </c>
      <c r="AM6">
        <v>0</v>
      </c>
      <c r="AN6">
        <v>0</v>
      </c>
      <c r="AO6">
        <v>0</v>
      </c>
      <c r="AP6">
        <v>0</v>
      </c>
      <c r="AQ6">
        <v>0</v>
      </c>
      <c r="AR6">
        <v>7.4837524643115909</v>
      </c>
      <c r="AS6">
        <v>13.51312921647339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704.61418099965442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270.09072859226518</v>
      </c>
      <c r="L7">
        <v>3.090022738291057</v>
      </c>
      <c r="M7">
        <v>61.512218075276088</v>
      </c>
      <c r="N7">
        <v>50.04587452821908</v>
      </c>
      <c r="O7">
        <v>34.690342573381166</v>
      </c>
      <c r="P7">
        <v>23.942312770411956</v>
      </c>
      <c r="Q7">
        <v>2.5513557003891054</v>
      </c>
      <c r="R7">
        <v>9.9449287449615245</v>
      </c>
      <c r="S7">
        <v>6.1907880528144554</v>
      </c>
      <c r="T7">
        <v>0</v>
      </c>
      <c r="U7">
        <v>60.009337728481249</v>
      </c>
      <c r="V7">
        <v>8.7783133620000005</v>
      </c>
      <c r="W7">
        <v>19.654094973866425</v>
      </c>
      <c r="X7">
        <v>62.499060190073912</v>
      </c>
      <c r="Y7">
        <v>0</v>
      </c>
      <c r="Z7">
        <v>2.7624378258181816</v>
      </c>
      <c r="AA7">
        <v>0</v>
      </c>
      <c r="AB7">
        <v>0</v>
      </c>
      <c r="AC7">
        <v>0</v>
      </c>
      <c r="AD7">
        <v>0</v>
      </c>
      <c r="AE7">
        <v>0.81532828176149663</v>
      </c>
      <c r="AF7">
        <v>5.604085127281949</v>
      </c>
      <c r="AG7">
        <v>29.279315746000002</v>
      </c>
      <c r="AH7">
        <v>0</v>
      </c>
      <c r="AI7">
        <v>0</v>
      </c>
      <c r="AJ7">
        <v>0</v>
      </c>
      <c r="AK7">
        <v>22.958425316784872</v>
      </c>
      <c r="AL7">
        <v>9.1983289907917367</v>
      </c>
      <c r="AM7">
        <v>0</v>
      </c>
      <c r="AN7">
        <v>0</v>
      </c>
      <c r="AO7">
        <v>0</v>
      </c>
      <c r="AP7">
        <v>0</v>
      </c>
      <c r="AQ7">
        <v>0</v>
      </c>
      <c r="AR7">
        <v>7.4837524643115909</v>
      </c>
      <c r="AS7">
        <v>13.51312921647339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704.61418099965442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270.09072859226518</v>
      </c>
      <c r="L8">
        <v>3.090022738291057</v>
      </c>
      <c r="M8">
        <v>61.512218075276088</v>
      </c>
      <c r="N8">
        <v>50.04587452821908</v>
      </c>
      <c r="O8">
        <v>34.690342573381166</v>
      </c>
      <c r="P8">
        <v>23.942312770411956</v>
      </c>
      <c r="Q8">
        <v>2.5513557003891054</v>
      </c>
      <c r="R8">
        <v>10.469653927852349</v>
      </c>
      <c r="S8">
        <v>6.1907880528144554</v>
      </c>
      <c r="T8">
        <v>0</v>
      </c>
      <c r="U8">
        <v>60.009337728481249</v>
      </c>
      <c r="V8">
        <v>4.8616467143746105</v>
      </c>
      <c r="W8">
        <v>10.887061817500001</v>
      </c>
      <c r="X8">
        <v>62.499060190073912</v>
      </c>
      <c r="Y8">
        <v>0</v>
      </c>
      <c r="Z8">
        <v>2.7624378258181816</v>
      </c>
      <c r="AA8">
        <v>0</v>
      </c>
      <c r="AB8">
        <v>0</v>
      </c>
      <c r="AC8">
        <v>0</v>
      </c>
      <c r="AD8">
        <v>0</v>
      </c>
      <c r="AE8">
        <v>0.81532828176149663</v>
      </c>
      <c r="AF8">
        <v>5.604085127281949</v>
      </c>
      <c r="AG8">
        <v>29.279315746000002</v>
      </c>
      <c r="AH8">
        <v>0</v>
      </c>
      <c r="AI8">
        <v>0</v>
      </c>
      <c r="AJ8">
        <v>0</v>
      </c>
      <c r="AK8">
        <v>22.958425316784872</v>
      </c>
      <c r="AL8">
        <v>9.1983289907917367</v>
      </c>
      <c r="AM8">
        <v>0</v>
      </c>
      <c r="AN8">
        <v>0</v>
      </c>
      <c r="AO8">
        <v>0</v>
      </c>
      <c r="AP8">
        <v>0</v>
      </c>
      <c r="AQ8">
        <v>0</v>
      </c>
      <c r="AR8">
        <v>17.77391243215579</v>
      </c>
      <c r="AS8">
        <v>13.51312921647339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702.74536634639765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270.09072859226518</v>
      </c>
      <c r="L9">
        <v>3.090022738291057</v>
      </c>
      <c r="M9">
        <v>61.512218075276088</v>
      </c>
      <c r="N9">
        <v>50.04587452821908</v>
      </c>
      <c r="O9">
        <v>34.690342573381166</v>
      </c>
      <c r="P9">
        <v>23.942312770411956</v>
      </c>
      <c r="Q9">
        <v>2.5513557003891054</v>
      </c>
      <c r="R9">
        <v>9.9446263860731605</v>
      </c>
      <c r="S9">
        <v>6.1907880528144554</v>
      </c>
      <c r="T9">
        <v>0</v>
      </c>
      <c r="U9">
        <v>60.009337728481249</v>
      </c>
      <c r="V9">
        <v>4.8587919324324327</v>
      </c>
      <c r="W9">
        <v>10.887061817500001</v>
      </c>
      <c r="X9">
        <v>62.499060190073912</v>
      </c>
      <c r="Y9">
        <v>0</v>
      </c>
      <c r="Z9">
        <v>2.7624378258181816</v>
      </c>
      <c r="AA9">
        <v>0</v>
      </c>
      <c r="AB9">
        <v>0</v>
      </c>
      <c r="AC9">
        <v>0</v>
      </c>
      <c r="AD9">
        <v>0</v>
      </c>
      <c r="AE9">
        <v>0.81532828176149663</v>
      </c>
      <c r="AF9">
        <v>5.604085127281949</v>
      </c>
      <c r="AG9">
        <v>29.279315746000002</v>
      </c>
      <c r="AH9">
        <v>0</v>
      </c>
      <c r="AI9">
        <v>0</v>
      </c>
      <c r="AJ9">
        <v>0</v>
      </c>
      <c r="AK9">
        <v>22.958425316784872</v>
      </c>
      <c r="AL9">
        <v>9.1983289907917367</v>
      </c>
      <c r="AM9">
        <v>0</v>
      </c>
      <c r="AN9">
        <v>0</v>
      </c>
      <c r="AO9">
        <v>0</v>
      </c>
      <c r="AP9">
        <v>0</v>
      </c>
      <c r="AQ9">
        <v>0</v>
      </c>
      <c r="AR9">
        <v>17.77391243215579</v>
      </c>
      <c r="AS9">
        <v>7.4085138575676481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696.11286866377043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270.09072859226518</v>
      </c>
      <c r="L10">
        <v>3.090022738291057</v>
      </c>
      <c r="M10">
        <v>61.512218075276088</v>
      </c>
      <c r="N10">
        <v>50.04587452821908</v>
      </c>
      <c r="O10">
        <v>34.690342573381166</v>
      </c>
      <c r="P10">
        <v>23.942312770411956</v>
      </c>
      <c r="Q10">
        <v>2.5513557003891054</v>
      </c>
      <c r="R10">
        <v>9.9446263860731605</v>
      </c>
      <c r="S10">
        <v>6.1907880528144554</v>
      </c>
      <c r="T10">
        <v>0</v>
      </c>
      <c r="U10">
        <v>60.009337728481249</v>
      </c>
      <c r="V10">
        <v>4.8587919324324327</v>
      </c>
      <c r="W10">
        <v>10.890175174262737</v>
      </c>
      <c r="X10">
        <v>49.195959073647664</v>
      </c>
      <c r="Y10">
        <v>0</v>
      </c>
      <c r="Z10">
        <v>2.7624378258181816</v>
      </c>
      <c r="AA10">
        <v>0</v>
      </c>
      <c r="AB10">
        <v>0</v>
      </c>
      <c r="AC10">
        <v>0</v>
      </c>
      <c r="AD10">
        <v>0</v>
      </c>
      <c r="AE10">
        <v>0.81532828176149663</v>
      </c>
      <c r="AF10">
        <v>5.604085127281949</v>
      </c>
      <c r="AG10">
        <v>29.279315746000002</v>
      </c>
      <c r="AH10">
        <v>0</v>
      </c>
      <c r="AI10">
        <v>0</v>
      </c>
      <c r="AJ10">
        <v>0</v>
      </c>
      <c r="AK10">
        <v>22.958425316784872</v>
      </c>
      <c r="AL10">
        <v>9.1983289907917367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7.4837524643115909</v>
      </c>
      <c r="AS10">
        <v>7.4085138575676481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672.52272093626266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270.09072859226518</v>
      </c>
      <c r="L11">
        <v>3.090022738291057</v>
      </c>
      <c r="M11">
        <v>61.512218075276088</v>
      </c>
      <c r="N11">
        <v>50.04587452821908</v>
      </c>
      <c r="O11">
        <v>34.690342573381166</v>
      </c>
      <c r="P11">
        <v>23.942312770411956</v>
      </c>
      <c r="Q11">
        <v>2.5513557003891054</v>
      </c>
      <c r="R11">
        <v>9.9446263860731605</v>
      </c>
      <c r="S11">
        <v>6.1907880528144554</v>
      </c>
      <c r="T11">
        <v>0</v>
      </c>
      <c r="U11">
        <v>60.009337728481249</v>
      </c>
      <c r="V11">
        <v>4.8587919324324327</v>
      </c>
      <c r="W11">
        <v>10.890175174262737</v>
      </c>
      <c r="X11">
        <v>55.947813226916786</v>
      </c>
      <c r="Y11">
        <v>0</v>
      </c>
      <c r="Z11">
        <v>2.7624378258181816</v>
      </c>
      <c r="AA11">
        <v>0</v>
      </c>
      <c r="AB11">
        <v>0</v>
      </c>
      <c r="AC11">
        <v>0</v>
      </c>
      <c r="AD11">
        <v>0</v>
      </c>
      <c r="AE11">
        <v>0.81532828176149663</v>
      </c>
      <c r="AF11">
        <v>5.604085127281949</v>
      </c>
      <c r="AG11">
        <v>29.279315746000002</v>
      </c>
      <c r="AH11">
        <v>0</v>
      </c>
      <c r="AI11">
        <v>0</v>
      </c>
      <c r="AJ11">
        <v>0</v>
      </c>
      <c r="AK11">
        <v>22.958425316784872</v>
      </c>
      <c r="AL11">
        <v>9.1983289907917367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7.4837524643115909</v>
      </c>
      <c r="AS11">
        <v>7.4085138575676481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679.27457508953171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270.09072859226518</v>
      </c>
      <c r="L12">
        <v>3.090022738291057</v>
      </c>
      <c r="M12">
        <v>61.512218075276088</v>
      </c>
      <c r="N12">
        <v>50.04587452821908</v>
      </c>
      <c r="O12">
        <v>34.690342573381166</v>
      </c>
      <c r="P12">
        <v>23.942312770411956</v>
      </c>
      <c r="Q12">
        <v>2.5513557003891054</v>
      </c>
      <c r="R12">
        <v>9.9446263860731605</v>
      </c>
      <c r="S12">
        <v>6.1907880528144554</v>
      </c>
      <c r="T12">
        <v>0</v>
      </c>
      <c r="U12">
        <v>60.009337728481249</v>
      </c>
      <c r="V12">
        <v>4.8587919324324327</v>
      </c>
      <c r="W12">
        <v>10.887061817500001</v>
      </c>
      <c r="X12">
        <v>49.198187911456316</v>
      </c>
      <c r="Y12">
        <v>0</v>
      </c>
      <c r="Z12">
        <v>2.7624378258181816</v>
      </c>
      <c r="AA12">
        <v>0</v>
      </c>
      <c r="AB12">
        <v>0</v>
      </c>
      <c r="AC12">
        <v>0</v>
      </c>
      <c r="AD12">
        <v>0</v>
      </c>
      <c r="AE12">
        <v>0.81532828176149663</v>
      </c>
      <c r="AF12">
        <v>5.604085127281949</v>
      </c>
      <c r="AG12">
        <v>29.279315746000002</v>
      </c>
      <c r="AH12">
        <v>0</v>
      </c>
      <c r="AI12">
        <v>0</v>
      </c>
      <c r="AJ12">
        <v>0</v>
      </c>
      <c r="AK12">
        <v>22.958425316784872</v>
      </c>
      <c r="AL12">
        <v>9.1983289907917367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7.4837524643115909</v>
      </c>
      <c r="AS12">
        <v>7.4085138575676481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672.52183641730858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270.09072859226518</v>
      </c>
      <c r="L13">
        <v>3.090022738291057</v>
      </c>
      <c r="M13">
        <v>61.512218075276088</v>
      </c>
      <c r="N13">
        <v>50.04587452821908</v>
      </c>
      <c r="O13">
        <v>34.690342573381166</v>
      </c>
      <c r="P13">
        <v>23.942312770411956</v>
      </c>
      <c r="Q13">
        <v>2.5513557003891054</v>
      </c>
      <c r="R13">
        <v>9.9446263860731605</v>
      </c>
      <c r="S13">
        <v>6.1907880528144554</v>
      </c>
      <c r="T13">
        <v>0</v>
      </c>
      <c r="U13">
        <v>60.009337728481249</v>
      </c>
      <c r="V13">
        <v>4.8587919324324327</v>
      </c>
      <c r="W13">
        <v>10.887061817500001</v>
      </c>
      <c r="X13">
        <v>34.600260674551031</v>
      </c>
      <c r="Y13">
        <v>0</v>
      </c>
      <c r="Z13">
        <v>2.7624378258181816</v>
      </c>
      <c r="AA13">
        <v>0</v>
      </c>
      <c r="AB13">
        <v>0</v>
      </c>
      <c r="AC13">
        <v>0</v>
      </c>
      <c r="AD13">
        <v>0</v>
      </c>
      <c r="AE13">
        <v>0.81532828176149663</v>
      </c>
      <c r="AF13">
        <v>5.604085127281949</v>
      </c>
      <c r="AG13">
        <v>29.279315746000002</v>
      </c>
      <c r="AH13">
        <v>0</v>
      </c>
      <c r="AI13">
        <v>0</v>
      </c>
      <c r="AJ13">
        <v>0</v>
      </c>
      <c r="AK13">
        <v>22.958425316784872</v>
      </c>
      <c r="AL13">
        <v>9.1983289907917367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17.77391243215579</v>
      </c>
      <c r="AS13">
        <v>7.4085138575676481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668.21406914824752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270.09072859226518</v>
      </c>
      <c r="L14">
        <v>3.090022738291057</v>
      </c>
      <c r="M14">
        <v>61.512218075276088</v>
      </c>
      <c r="N14">
        <v>50.04587452821908</v>
      </c>
      <c r="O14">
        <v>34.690342573381166</v>
      </c>
      <c r="P14">
        <v>23.942312770411956</v>
      </c>
      <c r="Q14">
        <v>2.5513557003891054</v>
      </c>
      <c r="R14">
        <v>9.9446263860731605</v>
      </c>
      <c r="S14">
        <v>6.1907880528144554</v>
      </c>
      <c r="T14">
        <v>0</v>
      </c>
      <c r="U14">
        <v>60.009337728481249</v>
      </c>
      <c r="V14">
        <v>4.8587919324324327</v>
      </c>
      <c r="W14">
        <v>10.887061817500001</v>
      </c>
      <c r="X14">
        <v>34.600260674551031</v>
      </c>
      <c r="Y14">
        <v>0</v>
      </c>
      <c r="Z14">
        <v>2.7624378258181816</v>
      </c>
      <c r="AA14">
        <v>0</v>
      </c>
      <c r="AB14">
        <v>0</v>
      </c>
      <c r="AC14">
        <v>0</v>
      </c>
      <c r="AD14">
        <v>0</v>
      </c>
      <c r="AE14">
        <v>0.81532828176149663</v>
      </c>
      <c r="AF14">
        <v>5.604085127281949</v>
      </c>
      <c r="AG14">
        <v>29.279315746000002</v>
      </c>
      <c r="AH14">
        <v>0</v>
      </c>
      <c r="AI14">
        <v>0</v>
      </c>
      <c r="AJ14">
        <v>0</v>
      </c>
      <c r="AK14">
        <v>22.958425316784872</v>
      </c>
      <c r="AL14">
        <v>9.1983289907917367</v>
      </c>
      <c r="AM14">
        <v>2.2361204058514632</v>
      </c>
      <c r="AN14">
        <v>0</v>
      </c>
      <c r="AO14">
        <v>0</v>
      </c>
      <c r="AP14">
        <v>0</v>
      </c>
      <c r="AQ14">
        <v>0</v>
      </c>
      <c r="AR14">
        <v>17.77391243215579</v>
      </c>
      <c r="AS14">
        <v>7.4085138575676481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670.45018955409898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270.09072859226518</v>
      </c>
      <c r="L15">
        <v>3.090022738291057</v>
      </c>
      <c r="M15">
        <v>61.512218075276088</v>
      </c>
      <c r="N15">
        <v>50.04587452821908</v>
      </c>
      <c r="O15">
        <v>34.690342573381166</v>
      </c>
      <c r="P15">
        <v>23.942312770411956</v>
      </c>
      <c r="Q15">
        <v>2.5513557003891054</v>
      </c>
      <c r="R15">
        <v>9.9446263860731605</v>
      </c>
      <c r="S15">
        <v>6.1907880528144554</v>
      </c>
      <c r="T15">
        <v>0</v>
      </c>
      <c r="U15">
        <v>60.009337728481249</v>
      </c>
      <c r="V15">
        <v>4.8587919324324327</v>
      </c>
      <c r="W15">
        <v>10.887061817500001</v>
      </c>
      <c r="X15">
        <v>34.600260674551031</v>
      </c>
      <c r="Y15">
        <v>0</v>
      </c>
      <c r="Z15">
        <v>2.7624378258181816</v>
      </c>
      <c r="AA15">
        <v>0</v>
      </c>
      <c r="AB15">
        <v>0</v>
      </c>
      <c r="AC15">
        <v>0</v>
      </c>
      <c r="AD15">
        <v>0</v>
      </c>
      <c r="AE15">
        <v>0.81532828176149663</v>
      </c>
      <c r="AF15">
        <v>5.604085127281949</v>
      </c>
      <c r="AG15">
        <v>29.279315746000002</v>
      </c>
      <c r="AH15">
        <v>0</v>
      </c>
      <c r="AI15">
        <v>0</v>
      </c>
      <c r="AJ15">
        <v>0</v>
      </c>
      <c r="AK15">
        <v>22.958425316784872</v>
      </c>
      <c r="AL15">
        <v>9.1983289907917367</v>
      </c>
      <c r="AM15">
        <v>2.2361204058514632</v>
      </c>
      <c r="AN15">
        <v>0</v>
      </c>
      <c r="AO15">
        <v>0</v>
      </c>
      <c r="AP15">
        <v>0</v>
      </c>
      <c r="AQ15">
        <v>0</v>
      </c>
      <c r="AR15">
        <v>14.032036199999995</v>
      </c>
      <c r="AS15">
        <v>7.4085138575676481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666.70831332194314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270.09072859226518</v>
      </c>
      <c r="L16">
        <v>3.090022738291057</v>
      </c>
      <c r="M16">
        <v>61.512218075276088</v>
      </c>
      <c r="N16">
        <v>50.04587452821908</v>
      </c>
      <c r="O16">
        <v>34.690342573381166</v>
      </c>
      <c r="P16">
        <v>23.942312770411956</v>
      </c>
      <c r="Q16">
        <v>2.5513557003891054</v>
      </c>
      <c r="R16">
        <v>9.9446263860731605</v>
      </c>
      <c r="S16">
        <v>6.1907880528144554</v>
      </c>
      <c r="T16">
        <v>0</v>
      </c>
      <c r="U16">
        <v>60.009337728481249</v>
      </c>
      <c r="V16">
        <v>4.8587919324324327</v>
      </c>
      <c r="W16">
        <v>10.887061817500001</v>
      </c>
      <c r="X16">
        <v>34.600260674551031</v>
      </c>
      <c r="Y16">
        <v>0</v>
      </c>
      <c r="Z16">
        <v>2.7624378258181816</v>
      </c>
      <c r="AA16">
        <v>0</v>
      </c>
      <c r="AB16">
        <v>0</v>
      </c>
      <c r="AC16">
        <v>0</v>
      </c>
      <c r="AD16">
        <v>0</v>
      </c>
      <c r="AE16">
        <v>0.81532828176149663</v>
      </c>
      <c r="AF16">
        <v>5.604085127281949</v>
      </c>
      <c r="AG16">
        <v>29.279315746000002</v>
      </c>
      <c r="AH16">
        <v>0</v>
      </c>
      <c r="AI16">
        <v>0</v>
      </c>
      <c r="AJ16">
        <v>0</v>
      </c>
      <c r="AK16">
        <v>22.958425316784872</v>
      </c>
      <c r="AL16">
        <v>9.1983289907917367</v>
      </c>
      <c r="AM16">
        <v>3.3880611278319579</v>
      </c>
      <c r="AN16">
        <v>0</v>
      </c>
      <c r="AO16">
        <v>0</v>
      </c>
      <c r="AP16">
        <v>0</v>
      </c>
      <c r="AQ16">
        <v>0</v>
      </c>
      <c r="AR16">
        <v>14.032036199999995</v>
      </c>
      <c r="AS16">
        <v>7.4085138575676481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667.86025404392365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270.09072859226518</v>
      </c>
      <c r="L17">
        <v>3.090022738291057</v>
      </c>
      <c r="M17">
        <v>61.512218075276088</v>
      </c>
      <c r="N17">
        <v>50.04587452821908</v>
      </c>
      <c r="O17">
        <v>34.690342573381166</v>
      </c>
      <c r="P17">
        <v>23.942312770411956</v>
      </c>
      <c r="Q17">
        <v>2.5513557003891054</v>
      </c>
      <c r="R17">
        <v>9.9446263860731605</v>
      </c>
      <c r="S17">
        <v>6.1907880528144554</v>
      </c>
      <c r="T17">
        <v>0</v>
      </c>
      <c r="U17">
        <v>60.009337728481249</v>
      </c>
      <c r="V17">
        <v>4.8587919324324327</v>
      </c>
      <c r="W17">
        <v>10.887061817500001</v>
      </c>
      <c r="X17">
        <v>34.600260674551031</v>
      </c>
      <c r="Y17">
        <v>0</v>
      </c>
      <c r="Z17">
        <v>2.7624378258181816</v>
      </c>
      <c r="AA17">
        <v>0</v>
      </c>
      <c r="AB17">
        <v>0</v>
      </c>
      <c r="AC17">
        <v>0</v>
      </c>
      <c r="AD17">
        <v>0</v>
      </c>
      <c r="AE17">
        <v>0.81532828176149663</v>
      </c>
      <c r="AF17">
        <v>5.604085127281949</v>
      </c>
      <c r="AG17">
        <v>29.279315746000002</v>
      </c>
      <c r="AH17">
        <v>0</v>
      </c>
      <c r="AI17">
        <v>0</v>
      </c>
      <c r="AJ17">
        <v>0</v>
      </c>
      <c r="AK17">
        <v>22.958425316784872</v>
      </c>
      <c r="AL17">
        <v>9.1983289907917367</v>
      </c>
      <c r="AM17">
        <v>3.7268671966991742</v>
      </c>
      <c r="AN17">
        <v>0</v>
      </c>
      <c r="AO17">
        <v>0</v>
      </c>
      <c r="AP17">
        <v>0</v>
      </c>
      <c r="AQ17">
        <v>0</v>
      </c>
      <c r="AR17">
        <v>14.032036199999995</v>
      </c>
      <c r="AS17">
        <v>7.4085138575676481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668.19906011279079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270.09072859226518</v>
      </c>
      <c r="L18">
        <v>3.090022738291057</v>
      </c>
      <c r="M18">
        <v>61.512218075276088</v>
      </c>
      <c r="N18">
        <v>50.04587452821908</v>
      </c>
      <c r="O18">
        <v>34.690342573381166</v>
      </c>
      <c r="P18">
        <v>23.942312770411956</v>
      </c>
      <c r="Q18">
        <v>2.5513557003891054</v>
      </c>
      <c r="R18">
        <v>9.9446263860731605</v>
      </c>
      <c r="S18">
        <v>6.1907880528144554</v>
      </c>
      <c r="T18">
        <v>0</v>
      </c>
      <c r="U18">
        <v>60.009337728481249</v>
      </c>
      <c r="V18">
        <v>4.8587919324324327</v>
      </c>
      <c r="W18">
        <v>10.887061817500001</v>
      </c>
      <c r="X18">
        <v>34.600260674551031</v>
      </c>
      <c r="Y18">
        <v>0</v>
      </c>
      <c r="Z18">
        <v>2.7624378258181816</v>
      </c>
      <c r="AA18">
        <v>0</v>
      </c>
      <c r="AB18">
        <v>0</v>
      </c>
      <c r="AC18">
        <v>0</v>
      </c>
      <c r="AD18">
        <v>0</v>
      </c>
      <c r="AE18">
        <v>0.81532828176149663</v>
      </c>
      <c r="AF18">
        <v>5.604085127281949</v>
      </c>
      <c r="AG18">
        <v>29.279315746000002</v>
      </c>
      <c r="AH18">
        <v>0</v>
      </c>
      <c r="AI18">
        <v>0</v>
      </c>
      <c r="AJ18">
        <v>0</v>
      </c>
      <c r="AK18">
        <v>22.958425316784872</v>
      </c>
      <c r="AL18">
        <v>9.1983289907917367</v>
      </c>
      <c r="AM18">
        <v>4.4722403725431352</v>
      </c>
      <c r="AN18">
        <v>0</v>
      </c>
      <c r="AO18">
        <v>0</v>
      </c>
      <c r="AP18">
        <v>0</v>
      </c>
      <c r="AQ18">
        <v>0</v>
      </c>
      <c r="AR18">
        <v>14.032036199999995</v>
      </c>
      <c r="AS18">
        <v>7.4085138575676481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668.94443328863485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270.09072859226518</v>
      </c>
      <c r="L19">
        <v>3.090022738291057</v>
      </c>
      <c r="M19">
        <v>61.512218075276088</v>
      </c>
      <c r="N19">
        <v>50.04587452821908</v>
      </c>
      <c r="O19">
        <v>34.690342573381166</v>
      </c>
      <c r="P19">
        <v>23.942312770411956</v>
      </c>
      <c r="Q19">
        <v>2.5513557003891054</v>
      </c>
      <c r="R19">
        <v>9.9446263860731605</v>
      </c>
      <c r="S19">
        <v>6.1907880528144554</v>
      </c>
      <c r="T19">
        <v>0</v>
      </c>
      <c r="U19">
        <v>60.009337728481249</v>
      </c>
      <c r="V19">
        <v>4.8587919324324327</v>
      </c>
      <c r="W19">
        <v>10.890175174262737</v>
      </c>
      <c r="X19">
        <v>34.599584187223279</v>
      </c>
      <c r="Y19">
        <v>0</v>
      </c>
      <c r="Z19">
        <v>0.46599825999999989</v>
      </c>
      <c r="AA19">
        <v>0</v>
      </c>
      <c r="AB19">
        <v>0</v>
      </c>
      <c r="AC19">
        <v>0</v>
      </c>
      <c r="AD19">
        <v>0</v>
      </c>
      <c r="AE19">
        <v>0.81532828176149663</v>
      </c>
      <c r="AF19">
        <v>5.604085127281949</v>
      </c>
      <c r="AG19">
        <v>29.279315746000002</v>
      </c>
      <c r="AH19">
        <v>0</v>
      </c>
      <c r="AI19">
        <v>0</v>
      </c>
      <c r="AJ19">
        <v>0</v>
      </c>
      <c r="AK19">
        <v>22.958425316784872</v>
      </c>
      <c r="AL19">
        <v>9.1983289907917367</v>
      </c>
      <c r="AM19">
        <v>6.6948087464366086</v>
      </c>
      <c r="AN19">
        <v>0</v>
      </c>
      <c r="AO19">
        <v>0</v>
      </c>
      <c r="AP19">
        <v>0</v>
      </c>
      <c r="AQ19">
        <v>0</v>
      </c>
      <c r="AR19">
        <v>11.225629135688402</v>
      </c>
      <c r="AS19">
        <v>6.2687424272970569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664.92682047156291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270.09072859226518</v>
      </c>
      <c r="L20">
        <v>3.090022738291057</v>
      </c>
      <c r="M20">
        <v>61.512218075276088</v>
      </c>
      <c r="N20">
        <v>50.04587452821908</v>
      </c>
      <c r="O20">
        <v>34.690342573381166</v>
      </c>
      <c r="P20">
        <v>23.942312770411956</v>
      </c>
      <c r="Q20">
        <v>2.5513557003891054</v>
      </c>
      <c r="R20">
        <v>9.9446263860731605</v>
      </c>
      <c r="S20">
        <v>6.1907880528144554</v>
      </c>
      <c r="T20">
        <v>0</v>
      </c>
      <c r="U20">
        <v>60.009337728481249</v>
      </c>
      <c r="V20">
        <v>4.8587919324324327</v>
      </c>
      <c r="W20">
        <v>10.890175174262737</v>
      </c>
      <c r="X20">
        <v>59.899703682107948</v>
      </c>
      <c r="Y20">
        <v>0</v>
      </c>
      <c r="Z20">
        <v>0.46599825999999989</v>
      </c>
      <c r="AA20">
        <v>0</v>
      </c>
      <c r="AB20">
        <v>0</v>
      </c>
      <c r="AC20">
        <v>0</v>
      </c>
      <c r="AD20">
        <v>0</v>
      </c>
      <c r="AE20">
        <v>0.81532828176149663</v>
      </c>
      <c r="AF20">
        <v>5.604085127281949</v>
      </c>
      <c r="AG20">
        <v>29.279315746000002</v>
      </c>
      <c r="AH20">
        <v>0</v>
      </c>
      <c r="AI20">
        <v>0</v>
      </c>
      <c r="AJ20">
        <v>0</v>
      </c>
      <c r="AK20">
        <v>22.958425316784872</v>
      </c>
      <c r="AL20">
        <v>9.1983289907917367</v>
      </c>
      <c r="AM20">
        <v>6.6948087464366086</v>
      </c>
      <c r="AN20">
        <v>0</v>
      </c>
      <c r="AO20">
        <v>0</v>
      </c>
      <c r="AP20">
        <v>0</v>
      </c>
      <c r="AQ20">
        <v>0</v>
      </c>
      <c r="AR20">
        <v>11.225629135688402</v>
      </c>
      <c r="AS20">
        <v>6.2687424272970569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690.22693996644762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270.09072859226518</v>
      </c>
      <c r="L21">
        <v>3.090022738291057</v>
      </c>
      <c r="M21">
        <v>61.512218075276088</v>
      </c>
      <c r="N21">
        <v>50.04587452821908</v>
      </c>
      <c r="O21">
        <v>34.690342573381166</v>
      </c>
      <c r="P21">
        <v>23.942312770411956</v>
      </c>
      <c r="Q21">
        <v>2.5513557003891054</v>
      </c>
      <c r="R21">
        <v>9.9446263860731605</v>
      </c>
      <c r="S21">
        <v>6.1907880528144554</v>
      </c>
      <c r="T21">
        <v>0</v>
      </c>
      <c r="U21">
        <v>60.009337728481249</v>
      </c>
      <c r="V21">
        <v>8.1040350731707314</v>
      </c>
      <c r="W21">
        <v>19.654094973866425</v>
      </c>
      <c r="X21">
        <v>62.499060190073912</v>
      </c>
      <c r="Y21">
        <v>0</v>
      </c>
      <c r="Z21">
        <v>0.46599825999999989</v>
      </c>
      <c r="AA21">
        <v>0</v>
      </c>
      <c r="AB21">
        <v>0</v>
      </c>
      <c r="AC21">
        <v>0</v>
      </c>
      <c r="AD21">
        <v>0</v>
      </c>
      <c r="AE21">
        <v>0.81532828176149663</v>
      </c>
      <c r="AF21">
        <v>5.604085127281949</v>
      </c>
      <c r="AG21">
        <v>29.279315746000002</v>
      </c>
      <c r="AH21">
        <v>0</v>
      </c>
      <c r="AI21">
        <v>0</v>
      </c>
      <c r="AJ21">
        <v>0</v>
      </c>
      <c r="AK21">
        <v>22.958425316784872</v>
      </c>
      <c r="AL21">
        <v>9.1983289907917367</v>
      </c>
      <c r="AM21">
        <v>6.6948087464366086</v>
      </c>
      <c r="AN21">
        <v>0</v>
      </c>
      <c r="AO21">
        <v>0</v>
      </c>
      <c r="AP21">
        <v>0</v>
      </c>
      <c r="AQ21">
        <v>0</v>
      </c>
      <c r="AR21">
        <v>11.225629135688402</v>
      </c>
      <c r="AS21">
        <v>6.2687424272970569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704.83545941475563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270.09072859226518</v>
      </c>
      <c r="L22">
        <v>6.1098902668477351</v>
      </c>
      <c r="M22">
        <v>61.512218075276088</v>
      </c>
      <c r="N22">
        <v>50.04587452821908</v>
      </c>
      <c r="O22">
        <v>34.690342573381166</v>
      </c>
      <c r="P22">
        <v>23.942312770411956</v>
      </c>
      <c r="Q22">
        <v>4.6199919693251532</v>
      </c>
      <c r="R22">
        <v>15.77355467655595</v>
      </c>
      <c r="S22">
        <v>11.179578298245614</v>
      </c>
      <c r="T22">
        <v>0</v>
      </c>
      <c r="U22">
        <v>60.009337728481249</v>
      </c>
      <c r="V22">
        <v>8.7783133620000005</v>
      </c>
      <c r="W22">
        <v>19.654094973866425</v>
      </c>
      <c r="X22">
        <v>62.499060190073912</v>
      </c>
      <c r="Y22">
        <v>0</v>
      </c>
      <c r="Z22">
        <v>0.46599825999999989</v>
      </c>
      <c r="AA22">
        <v>0</v>
      </c>
      <c r="AB22">
        <v>0</v>
      </c>
      <c r="AC22">
        <v>0</v>
      </c>
      <c r="AD22">
        <v>0</v>
      </c>
      <c r="AE22">
        <v>6.9813833308651603</v>
      </c>
      <c r="AF22">
        <v>5.604085127281949</v>
      </c>
      <c r="AG22">
        <v>29.279315746000002</v>
      </c>
      <c r="AH22">
        <v>0</v>
      </c>
      <c r="AI22">
        <v>0</v>
      </c>
      <c r="AJ22">
        <v>0</v>
      </c>
      <c r="AK22">
        <v>22.958425316784872</v>
      </c>
      <c r="AL22">
        <v>9.1983289907917367</v>
      </c>
      <c r="AM22">
        <v>6.6948087464366086</v>
      </c>
      <c r="AN22">
        <v>0</v>
      </c>
      <c r="AO22">
        <v>0</v>
      </c>
      <c r="AP22">
        <v>0</v>
      </c>
      <c r="AQ22">
        <v>8.761808778730158</v>
      </c>
      <c r="AR22">
        <v>11.225629135688402</v>
      </c>
      <c r="AS22">
        <v>6.2687424272970569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736.34382386482537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318.32115788167613</v>
      </c>
      <c r="L23">
        <v>6.1098902668477351</v>
      </c>
      <c r="M23">
        <v>61.512218075276088</v>
      </c>
      <c r="N23">
        <v>50.04587452821908</v>
      </c>
      <c r="O23">
        <v>34.690342573381166</v>
      </c>
      <c r="P23">
        <v>23.942312770411956</v>
      </c>
      <c r="Q23">
        <v>4.6216626730038026</v>
      </c>
      <c r="R23">
        <v>17.929191801305706</v>
      </c>
      <c r="S23">
        <v>11.183411476797087</v>
      </c>
      <c r="T23">
        <v>0</v>
      </c>
      <c r="U23">
        <v>60.009337728481249</v>
      </c>
      <c r="V23">
        <v>8.7783133620000005</v>
      </c>
      <c r="W23">
        <v>19.654094973866425</v>
      </c>
      <c r="X23">
        <v>62.499060190073912</v>
      </c>
      <c r="Y23">
        <v>0</v>
      </c>
      <c r="Z23">
        <v>0.46599825999999989</v>
      </c>
      <c r="AA23">
        <v>0</v>
      </c>
      <c r="AB23">
        <v>0</v>
      </c>
      <c r="AC23">
        <v>0</v>
      </c>
      <c r="AD23">
        <v>0</v>
      </c>
      <c r="AE23">
        <v>6.9813833308651603</v>
      </c>
      <c r="AF23">
        <v>5.604085127281949</v>
      </c>
      <c r="AG23">
        <v>29.279315746000002</v>
      </c>
      <c r="AH23">
        <v>0</v>
      </c>
      <c r="AI23">
        <v>0</v>
      </c>
      <c r="AJ23">
        <v>0</v>
      </c>
      <c r="AK23">
        <v>22.958425316784872</v>
      </c>
      <c r="AL23">
        <v>1.6724231815834765</v>
      </c>
      <c r="AM23">
        <v>6.6948087464366086</v>
      </c>
      <c r="AN23">
        <v>0</v>
      </c>
      <c r="AO23">
        <v>0</v>
      </c>
      <c r="AP23">
        <v>0.21707353446561722</v>
      </c>
      <c r="AQ23">
        <v>8.761808778730158</v>
      </c>
      <c r="AR23">
        <v>11.225629135688402</v>
      </c>
      <c r="AS23">
        <v>6.2687424272970569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779.42656188647356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378.12770655603777</v>
      </c>
      <c r="L24">
        <v>6.1098902668477351</v>
      </c>
      <c r="M24">
        <v>61.512218075276088</v>
      </c>
      <c r="N24">
        <v>50.04587452821908</v>
      </c>
      <c r="O24">
        <v>34.690342573381166</v>
      </c>
      <c r="P24">
        <v>23.942312770411956</v>
      </c>
      <c r="Q24">
        <v>4.6216626730038026</v>
      </c>
      <c r="R24">
        <v>17.95475852917847</v>
      </c>
      <c r="S24">
        <v>11.183411476797087</v>
      </c>
      <c r="T24">
        <v>0</v>
      </c>
      <c r="U24">
        <v>60.009337728481249</v>
      </c>
      <c r="V24">
        <v>8.7783133620000005</v>
      </c>
      <c r="W24">
        <v>19.654094973866425</v>
      </c>
      <c r="X24">
        <v>62.499060190073912</v>
      </c>
      <c r="Y24">
        <v>0</v>
      </c>
      <c r="Z24">
        <v>0.46599825999999989</v>
      </c>
      <c r="AA24">
        <v>0</v>
      </c>
      <c r="AB24">
        <v>0</v>
      </c>
      <c r="AC24">
        <v>0</v>
      </c>
      <c r="AD24">
        <v>0</v>
      </c>
      <c r="AE24">
        <v>6.9813833308651603</v>
      </c>
      <c r="AF24">
        <v>5.604085127281949</v>
      </c>
      <c r="AG24">
        <v>29.279315746000002</v>
      </c>
      <c r="AH24">
        <v>0</v>
      </c>
      <c r="AI24">
        <v>0</v>
      </c>
      <c r="AJ24">
        <v>0</v>
      </c>
      <c r="AK24">
        <v>22.958425316784872</v>
      </c>
      <c r="AL24">
        <v>1.6724231815834765</v>
      </c>
      <c r="AM24">
        <v>6.6948087464366086</v>
      </c>
      <c r="AN24">
        <v>0</v>
      </c>
      <c r="AO24">
        <v>0</v>
      </c>
      <c r="AP24">
        <v>0.21707353446561722</v>
      </c>
      <c r="AQ24">
        <v>8.761808778730158</v>
      </c>
      <c r="AR24">
        <v>11.225629135688402</v>
      </c>
      <c r="AS24">
        <v>6.2687424272970569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839.25867728870787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449.50828563776741</v>
      </c>
      <c r="L25">
        <v>6.1001654849133722</v>
      </c>
      <c r="M25">
        <v>61.512218075276088</v>
      </c>
      <c r="N25">
        <v>50.04587452821908</v>
      </c>
      <c r="O25">
        <v>34.690342573381166</v>
      </c>
      <c r="P25">
        <v>23.942312770411956</v>
      </c>
      <c r="Q25">
        <v>4.6216626730038026</v>
      </c>
      <c r="R25">
        <v>17.95475852917847</v>
      </c>
      <c r="S25">
        <v>11.182587434184676</v>
      </c>
      <c r="T25">
        <v>0</v>
      </c>
      <c r="U25">
        <v>60.009337728481249</v>
      </c>
      <c r="V25">
        <v>8.7783133620000005</v>
      </c>
      <c r="W25">
        <v>19.654094973866425</v>
      </c>
      <c r="X25">
        <v>62.499060190073912</v>
      </c>
      <c r="Y25">
        <v>0</v>
      </c>
      <c r="Z25">
        <v>2.7624378258181816</v>
      </c>
      <c r="AA25">
        <v>0</v>
      </c>
      <c r="AB25">
        <v>0</v>
      </c>
      <c r="AC25">
        <v>0</v>
      </c>
      <c r="AD25">
        <v>0</v>
      </c>
      <c r="AE25">
        <v>6.9813833308651603</v>
      </c>
      <c r="AF25">
        <v>5.604085127281949</v>
      </c>
      <c r="AG25">
        <v>29.279315746000002</v>
      </c>
      <c r="AH25">
        <v>8.0239286399999994</v>
      </c>
      <c r="AI25">
        <v>0</v>
      </c>
      <c r="AJ25">
        <v>0</v>
      </c>
      <c r="AK25">
        <v>22.958425316784872</v>
      </c>
      <c r="AL25">
        <v>1.6724231815834765</v>
      </c>
      <c r="AM25">
        <v>6.6948087464366086</v>
      </c>
      <c r="AN25">
        <v>0</v>
      </c>
      <c r="AO25">
        <v>0</v>
      </c>
      <c r="AP25">
        <v>0.21707353446561722</v>
      </c>
      <c r="AQ25">
        <v>8.761808778730158</v>
      </c>
      <c r="AR25">
        <v>11.225629135688402</v>
      </c>
      <c r="AS25">
        <v>6.2687424272970569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920.94907575170896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488.95979634014492</v>
      </c>
      <c r="L26">
        <v>6.1000806128022376</v>
      </c>
      <c r="M26">
        <v>61.512218075276088</v>
      </c>
      <c r="N26">
        <v>50.04587452821908</v>
      </c>
      <c r="O26">
        <v>34.690342573381166</v>
      </c>
      <c r="P26">
        <v>23.942312770411956</v>
      </c>
      <c r="Q26">
        <v>4.6216626730038026</v>
      </c>
      <c r="R26">
        <v>17.95475852917847</v>
      </c>
      <c r="S26">
        <v>11.182587434184676</v>
      </c>
      <c r="T26">
        <v>0</v>
      </c>
      <c r="U26">
        <v>60.009337728481249</v>
      </c>
      <c r="V26">
        <v>8.7783133620000005</v>
      </c>
      <c r="W26">
        <v>19.654094973866425</v>
      </c>
      <c r="X26">
        <v>62.499060190073912</v>
      </c>
      <c r="Y26">
        <v>0</v>
      </c>
      <c r="Z26">
        <v>2.7624378258181816</v>
      </c>
      <c r="AA26">
        <v>0</v>
      </c>
      <c r="AB26">
        <v>1.4116923195798947</v>
      </c>
      <c r="AC26">
        <v>0</v>
      </c>
      <c r="AD26">
        <v>0</v>
      </c>
      <c r="AE26">
        <v>6.9813833308651603</v>
      </c>
      <c r="AF26">
        <v>11.208169561359027</v>
      </c>
      <c r="AG26">
        <v>29.279315746000002</v>
      </c>
      <c r="AH26">
        <v>16.047857279999999</v>
      </c>
      <c r="AI26">
        <v>0</v>
      </c>
      <c r="AJ26">
        <v>0</v>
      </c>
      <c r="AK26">
        <v>22.958425316784872</v>
      </c>
      <c r="AL26">
        <v>1.6724231815834765</v>
      </c>
      <c r="AM26">
        <v>6.6948087464366086</v>
      </c>
      <c r="AN26">
        <v>0</v>
      </c>
      <c r="AO26">
        <v>0</v>
      </c>
      <c r="AP26">
        <v>0.21707353446561722</v>
      </c>
      <c r="AQ26">
        <v>8.761808778730158</v>
      </c>
      <c r="AR26">
        <v>11.225629135688402</v>
      </c>
      <c r="AS26">
        <v>6.2687424272970569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975.44020697563224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488.95979634014492</v>
      </c>
      <c r="L27">
        <v>6.0900693423627654</v>
      </c>
      <c r="M27">
        <v>61.512218075276088</v>
      </c>
      <c r="N27">
        <v>50.04587452821908</v>
      </c>
      <c r="O27">
        <v>34.690342573381166</v>
      </c>
      <c r="P27">
        <v>23.942312770411956</v>
      </c>
      <c r="Q27">
        <v>4.6216626730038026</v>
      </c>
      <c r="R27">
        <v>17.95475852917847</v>
      </c>
      <c r="S27">
        <v>11.182587434184676</v>
      </c>
      <c r="T27">
        <v>0</v>
      </c>
      <c r="U27">
        <v>60.009337728481249</v>
      </c>
      <c r="V27">
        <v>8.7783133620000005</v>
      </c>
      <c r="W27">
        <v>19.654094973866425</v>
      </c>
      <c r="X27">
        <v>62.499060190073912</v>
      </c>
      <c r="Y27">
        <v>0</v>
      </c>
      <c r="Z27">
        <v>2.7624378258181816</v>
      </c>
      <c r="AA27">
        <v>0</v>
      </c>
      <c r="AB27">
        <v>2.8233841999999991</v>
      </c>
      <c r="AC27">
        <v>1.0790014370190042</v>
      </c>
      <c r="AD27">
        <v>0</v>
      </c>
      <c r="AE27">
        <v>6.9813833308651603</v>
      </c>
      <c r="AF27">
        <v>16.812254688640976</v>
      </c>
      <c r="AG27">
        <v>29.279315746000002</v>
      </c>
      <c r="AH27">
        <v>24.071785919999996</v>
      </c>
      <c r="AI27">
        <v>0</v>
      </c>
      <c r="AJ27">
        <v>0</v>
      </c>
      <c r="AK27">
        <v>22.958425316784872</v>
      </c>
      <c r="AL27">
        <v>9.1983289907917367</v>
      </c>
      <c r="AM27">
        <v>6.6948087464366086</v>
      </c>
      <c r="AN27">
        <v>0</v>
      </c>
      <c r="AO27">
        <v>0</v>
      </c>
      <c r="AP27">
        <v>2.2792723314830154</v>
      </c>
      <c r="AQ27">
        <v>17.523618250634922</v>
      </c>
      <c r="AR27">
        <v>8.4192216321557947</v>
      </c>
      <c r="AS27">
        <v>6.2687424272970569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1007.0924093645118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488.95892884521595</v>
      </c>
      <c r="L28">
        <v>6.0600086711585162</v>
      </c>
      <c r="M28">
        <v>61.512218075276088</v>
      </c>
      <c r="N28">
        <v>50.04587452821908</v>
      </c>
      <c r="O28">
        <v>34.690342573381166</v>
      </c>
      <c r="P28">
        <v>23.942312770411956</v>
      </c>
      <c r="Q28">
        <v>4.6216626730038026</v>
      </c>
      <c r="R28">
        <v>17.955384850855744</v>
      </c>
      <c r="S28">
        <v>11.182587434184676</v>
      </c>
      <c r="T28">
        <v>0</v>
      </c>
      <c r="U28">
        <v>60.009337728481249</v>
      </c>
      <c r="V28">
        <v>8.7783133620000005</v>
      </c>
      <c r="W28">
        <v>19.654094973866425</v>
      </c>
      <c r="X28">
        <v>62.499060190073912</v>
      </c>
      <c r="Y28">
        <v>0</v>
      </c>
      <c r="Z28">
        <v>8.2873130382727247</v>
      </c>
      <c r="AA28">
        <v>4.3178391556962037</v>
      </c>
      <c r="AB28">
        <v>16.737021646511625</v>
      </c>
      <c r="AC28">
        <v>12.313026394298726</v>
      </c>
      <c r="AD28">
        <v>0</v>
      </c>
      <c r="AE28">
        <v>13.962766222525334</v>
      </c>
      <c r="AF28">
        <v>21.097731061359028</v>
      </c>
      <c r="AG28">
        <v>29.279315746000002</v>
      </c>
      <c r="AH28">
        <v>32.095714559999998</v>
      </c>
      <c r="AI28">
        <v>0</v>
      </c>
      <c r="AJ28">
        <v>0</v>
      </c>
      <c r="AK28">
        <v>22.958425316784872</v>
      </c>
      <c r="AL28">
        <v>40.556269240791728</v>
      </c>
      <c r="AM28">
        <v>6.6948087464366086</v>
      </c>
      <c r="AN28">
        <v>0</v>
      </c>
      <c r="AO28">
        <v>0</v>
      </c>
      <c r="AP28">
        <v>2.2792723314830154</v>
      </c>
      <c r="AQ28">
        <v>26.285427029365078</v>
      </c>
      <c r="AR28">
        <v>8.4192216321557947</v>
      </c>
      <c r="AS28">
        <v>6.2687424272970569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1101.4630212251063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488.74751876287866</v>
      </c>
      <c r="L29">
        <v>6.0600086711585162</v>
      </c>
      <c r="M29">
        <v>61.512218075276088</v>
      </c>
      <c r="N29">
        <v>50.04587452821908</v>
      </c>
      <c r="O29">
        <v>34.690342573381166</v>
      </c>
      <c r="P29">
        <v>23.942312770411956</v>
      </c>
      <c r="Q29">
        <v>4.6216626730038026</v>
      </c>
      <c r="R29">
        <v>17.955384850855744</v>
      </c>
      <c r="S29">
        <v>11.182587434184676</v>
      </c>
      <c r="T29">
        <v>0</v>
      </c>
      <c r="U29">
        <v>60.009337728481249</v>
      </c>
      <c r="V29">
        <v>8.7783133620000005</v>
      </c>
      <c r="W29">
        <v>19.654094973866425</v>
      </c>
      <c r="X29">
        <v>62.499060190073912</v>
      </c>
      <c r="Y29">
        <v>0</v>
      </c>
      <c r="Z29">
        <v>8.2873130382727247</v>
      </c>
      <c r="AA29">
        <v>5.0207430000000013</v>
      </c>
      <c r="AB29">
        <v>16.737021646511625</v>
      </c>
      <c r="AC29">
        <v>12.313026394298726</v>
      </c>
      <c r="AD29">
        <v>3.3579656956850874</v>
      </c>
      <c r="AE29">
        <v>13.962766222525334</v>
      </c>
      <c r="AF29">
        <v>21.097731061359028</v>
      </c>
      <c r="AG29">
        <v>29.279315746000002</v>
      </c>
      <c r="AH29">
        <v>32.095714559999998</v>
      </c>
      <c r="AI29">
        <v>0</v>
      </c>
      <c r="AJ29">
        <v>0</v>
      </c>
      <c r="AK29">
        <v>22.958425316784872</v>
      </c>
      <c r="AL29">
        <v>40.556269240791728</v>
      </c>
      <c r="AM29">
        <v>6.6948087464366086</v>
      </c>
      <c r="AN29">
        <v>0</v>
      </c>
      <c r="AO29">
        <v>0</v>
      </c>
      <c r="AP29">
        <v>2.2792723314830154</v>
      </c>
      <c r="AQ29">
        <v>26.285427029365078</v>
      </c>
      <c r="AR29">
        <v>8.4192216321557947</v>
      </c>
      <c r="AS29">
        <v>6.2687424272970569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1105.312480682758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488.74751876287866</v>
      </c>
      <c r="L30">
        <v>6.0600086711585162</v>
      </c>
      <c r="M30">
        <v>61.512218075276088</v>
      </c>
      <c r="N30">
        <v>50.04587452821908</v>
      </c>
      <c r="O30">
        <v>34.690342573381166</v>
      </c>
      <c r="P30">
        <v>23.942312770411956</v>
      </c>
      <c r="Q30">
        <v>4.6216626730038026</v>
      </c>
      <c r="R30">
        <v>17.955384850855744</v>
      </c>
      <c r="S30">
        <v>11.182587434184676</v>
      </c>
      <c r="T30">
        <v>0</v>
      </c>
      <c r="U30">
        <v>60.009337728481249</v>
      </c>
      <c r="V30">
        <v>8.7783133620000005</v>
      </c>
      <c r="W30">
        <v>19.654094973866425</v>
      </c>
      <c r="X30">
        <v>62.499060190073912</v>
      </c>
      <c r="Y30">
        <v>0</v>
      </c>
      <c r="Z30">
        <v>8.2873130382727247</v>
      </c>
      <c r="AA30">
        <v>10.710918400000002</v>
      </c>
      <c r="AB30">
        <v>16.737021646511625</v>
      </c>
      <c r="AC30">
        <v>12.313026394298726</v>
      </c>
      <c r="AD30">
        <v>6.9397954782740365</v>
      </c>
      <c r="AE30">
        <v>13.962766222525334</v>
      </c>
      <c r="AF30">
        <v>21.097731061359028</v>
      </c>
      <c r="AG30">
        <v>29.279315746000002</v>
      </c>
      <c r="AH30">
        <v>49.547759483759236</v>
      </c>
      <c r="AI30">
        <v>0</v>
      </c>
      <c r="AJ30">
        <v>0</v>
      </c>
      <c r="AK30">
        <v>22.958425316784872</v>
      </c>
      <c r="AL30">
        <v>40.556269240791728</v>
      </c>
      <c r="AM30">
        <v>6.6948087464366086</v>
      </c>
      <c r="AN30">
        <v>0</v>
      </c>
      <c r="AO30">
        <v>0</v>
      </c>
      <c r="AP30">
        <v>2.2792723314830154</v>
      </c>
      <c r="AQ30">
        <v>26.285427029365078</v>
      </c>
      <c r="AR30">
        <v>17.77391243215579</v>
      </c>
      <c r="AS30">
        <v>6.2687424272970569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1141.3912215891062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488.74751876287866</v>
      </c>
      <c r="L31">
        <v>6.0600086711585162</v>
      </c>
      <c r="M31">
        <v>61.512218075276088</v>
      </c>
      <c r="N31">
        <v>50.04587452821908</v>
      </c>
      <c r="O31">
        <v>34.690342573381166</v>
      </c>
      <c r="P31">
        <v>23.942312770411956</v>
      </c>
      <c r="Q31">
        <v>4.6216626730038026</v>
      </c>
      <c r="R31">
        <v>17.955384850855744</v>
      </c>
      <c r="S31">
        <v>11.182587434184676</v>
      </c>
      <c r="T31">
        <v>0</v>
      </c>
      <c r="U31">
        <v>60.009337728481249</v>
      </c>
      <c r="V31">
        <v>8.7783133620000005</v>
      </c>
      <c r="W31">
        <v>19.654094973866425</v>
      </c>
      <c r="X31">
        <v>62.499060190073912</v>
      </c>
      <c r="Y31">
        <v>0</v>
      </c>
      <c r="Z31">
        <v>8.2873130382727247</v>
      </c>
      <c r="AA31">
        <v>17.857778716455702</v>
      </c>
      <c r="AB31">
        <v>16.737021646511625</v>
      </c>
      <c r="AC31">
        <v>12.313026394298726</v>
      </c>
      <c r="AD31">
        <v>11.611844778349736</v>
      </c>
      <c r="AE31">
        <v>13.962766222525334</v>
      </c>
      <c r="AF31">
        <v>21.097731061359028</v>
      </c>
      <c r="AG31">
        <v>29.279315746000002</v>
      </c>
      <c r="AH31">
        <v>49.547759483759236</v>
      </c>
      <c r="AI31">
        <v>0</v>
      </c>
      <c r="AJ31">
        <v>0</v>
      </c>
      <c r="AK31">
        <v>22.958425316784872</v>
      </c>
      <c r="AL31">
        <v>40.556269240791728</v>
      </c>
      <c r="AM31">
        <v>6.6948087464366086</v>
      </c>
      <c r="AN31">
        <v>0</v>
      </c>
      <c r="AO31">
        <v>0</v>
      </c>
      <c r="AP31">
        <v>2.2792723314830154</v>
      </c>
      <c r="AQ31">
        <v>26.285427029365078</v>
      </c>
      <c r="AR31">
        <v>17.77391243215579</v>
      </c>
      <c r="AS31">
        <v>6.838628142432353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1153.7800169207728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488.74751876287866</v>
      </c>
      <c r="L32">
        <v>6.0600086711585162</v>
      </c>
      <c r="M32">
        <v>61.512218075276088</v>
      </c>
      <c r="N32">
        <v>50.04587452821908</v>
      </c>
      <c r="O32">
        <v>34.690342573381166</v>
      </c>
      <c r="P32">
        <v>23.942312770411956</v>
      </c>
      <c r="Q32">
        <v>4.6216626730038026</v>
      </c>
      <c r="R32">
        <v>17.955384850855744</v>
      </c>
      <c r="S32">
        <v>11.182587434184676</v>
      </c>
      <c r="T32">
        <v>0</v>
      </c>
      <c r="U32">
        <v>60.009337728481249</v>
      </c>
      <c r="V32">
        <v>8.7783133620000005</v>
      </c>
      <c r="W32">
        <v>19.654094973866425</v>
      </c>
      <c r="X32">
        <v>62.499060190073912</v>
      </c>
      <c r="Y32">
        <v>0</v>
      </c>
      <c r="Z32">
        <v>8.2873130382727247</v>
      </c>
      <c r="AA32">
        <v>17.857778716455702</v>
      </c>
      <c r="AB32">
        <v>16.737021646511625</v>
      </c>
      <c r="AC32">
        <v>12.313026394298726</v>
      </c>
      <c r="AD32">
        <v>11.611844778349736</v>
      </c>
      <c r="AE32">
        <v>13.962766222525334</v>
      </c>
      <c r="AF32">
        <v>21.097731061359028</v>
      </c>
      <c r="AG32">
        <v>29.279315746000002</v>
      </c>
      <c r="AH32">
        <v>49.547759483759236</v>
      </c>
      <c r="AI32">
        <v>0</v>
      </c>
      <c r="AJ32">
        <v>0</v>
      </c>
      <c r="AK32">
        <v>22.958425316784872</v>
      </c>
      <c r="AL32">
        <v>40.556269240791728</v>
      </c>
      <c r="AM32">
        <v>6.6948087464366086</v>
      </c>
      <c r="AN32">
        <v>0</v>
      </c>
      <c r="AO32">
        <v>0</v>
      </c>
      <c r="AP32">
        <v>2.2792723314830154</v>
      </c>
      <c r="AQ32">
        <v>26.285427029365078</v>
      </c>
      <c r="AR32">
        <v>11.225629135688402</v>
      </c>
      <c r="AS32">
        <v>6.838628142432353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1147.2317336243054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488.74751876287866</v>
      </c>
      <c r="L33">
        <v>6.0600086711585162</v>
      </c>
      <c r="M33">
        <v>61.512218075276088</v>
      </c>
      <c r="N33">
        <v>50.04587452821908</v>
      </c>
      <c r="O33">
        <v>34.690342573381166</v>
      </c>
      <c r="P33">
        <v>23.942312770411956</v>
      </c>
      <c r="Q33">
        <v>4.6216626730038026</v>
      </c>
      <c r="R33">
        <v>17.955384850855744</v>
      </c>
      <c r="S33">
        <v>11.182587434184676</v>
      </c>
      <c r="T33">
        <v>0</v>
      </c>
      <c r="U33">
        <v>60.009337728481249</v>
      </c>
      <c r="V33">
        <v>8.7783133620000005</v>
      </c>
      <c r="W33">
        <v>19.654094973866425</v>
      </c>
      <c r="X33">
        <v>62.499060190073912</v>
      </c>
      <c r="Y33">
        <v>0</v>
      </c>
      <c r="Z33">
        <v>5.5248752124545444</v>
      </c>
      <c r="AA33">
        <v>17.857778716455702</v>
      </c>
      <c r="AB33">
        <v>16.737021646511625</v>
      </c>
      <c r="AC33">
        <v>12.313026394298726</v>
      </c>
      <c r="AD33">
        <v>11.611844778349736</v>
      </c>
      <c r="AE33">
        <v>13.962766222525334</v>
      </c>
      <c r="AF33">
        <v>21.097731061359028</v>
      </c>
      <c r="AG33">
        <v>29.279315746000002</v>
      </c>
      <c r="AH33">
        <v>49.547759483759236</v>
      </c>
      <c r="AI33">
        <v>0</v>
      </c>
      <c r="AJ33">
        <v>0</v>
      </c>
      <c r="AK33">
        <v>22.958425316784872</v>
      </c>
      <c r="AL33">
        <v>40.556269240791728</v>
      </c>
      <c r="AM33">
        <v>6.6948087464366086</v>
      </c>
      <c r="AN33">
        <v>0</v>
      </c>
      <c r="AO33">
        <v>0</v>
      </c>
      <c r="AP33">
        <v>0</v>
      </c>
      <c r="AQ33">
        <v>26.285427029365078</v>
      </c>
      <c r="AR33">
        <v>11.225629135688402</v>
      </c>
      <c r="AS33">
        <v>6.838628142432353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1142.1900234670043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488.74751876287866</v>
      </c>
      <c r="L34">
        <v>6.0600086711585162</v>
      </c>
      <c r="M34">
        <v>61.512218075276088</v>
      </c>
      <c r="N34">
        <v>50.04587452821908</v>
      </c>
      <c r="O34">
        <v>34.690342573381166</v>
      </c>
      <c r="P34">
        <v>23.942312770411956</v>
      </c>
      <c r="Q34">
        <v>4.6216626730038026</v>
      </c>
      <c r="R34">
        <v>17.955384850855744</v>
      </c>
      <c r="S34">
        <v>11.182587434184676</v>
      </c>
      <c r="T34">
        <v>0</v>
      </c>
      <c r="U34">
        <v>60.009337728481249</v>
      </c>
      <c r="V34">
        <v>8.7783133620000005</v>
      </c>
      <c r="W34">
        <v>19.654094973866425</v>
      </c>
      <c r="X34">
        <v>62.499060190073912</v>
      </c>
      <c r="Y34">
        <v>0</v>
      </c>
      <c r="Z34">
        <v>0</v>
      </c>
      <c r="AA34">
        <v>17.857778716455702</v>
      </c>
      <c r="AB34">
        <v>1.4116923195798947</v>
      </c>
      <c r="AC34">
        <v>0.53950093811842303</v>
      </c>
      <c r="AD34">
        <v>11.611844778349736</v>
      </c>
      <c r="AE34">
        <v>13.962766222525334</v>
      </c>
      <c r="AF34">
        <v>11.208169561359027</v>
      </c>
      <c r="AG34">
        <v>29.279315746000002</v>
      </c>
      <c r="AH34">
        <v>49.547759483759236</v>
      </c>
      <c r="AI34">
        <v>0</v>
      </c>
      <c r="AJ34">
        <v>0</v>
      </c>
      <c r="AK34">
        <v>22.958425316784872</v>
      </c>
      <c r="AL34">
        <v>9.1983289907917367</v>
      </c>
      <c r="AM34">
        <v>6.6948087464366086</v>
      </c>
      <c r="AN34">
        <v>0</v>
      </c>
      <c r="AO34">
        <v>0</v>
      </c>
      <c r="AP34">
        <v>0</v>
      </c>
      <c r="AQ34">
        <v>26.285427029365078</v>
      </c>
      <c r="AR34">
        <v>11.225629135688402</v>
      </c>
      <c r="AS34">
        <v>6.838628142432353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1068.3187917214377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488.74751876287866</v>
      </c>
      <c r="L35">
        <v>6.0600086711585162</v>
      </c>
      <c r="M35">
        <v>61.512218075276088</v>
      </c>
      <c r="N35">
        <v>50.04587452821908</v>
      </c>
      <c r="O35">
        <v>34.690342573381166</v>
      </c>
      <c r="P35">
        <v>23.942312770411956</v>
      </c>
      <c r="Q35">
        <v>4.6216626730038026</v>
      </c>
      <c r="R35">
        <v>17.955384850855744</v>
      </c>
      <c r="S35">
        <v>11.182587434184676</v>
      </c>
      <c r="T35">
        <v>0</v>
      </c>
      <c r="U35">
        <v>60.009337728481249</v>
      </c>
      <c r="V35">
        <v>8.7783133620000005</v>
      </c>
      <c r="W35">
        <v>19.654094973866425</v>
      </c>
      <c r="X35">
        <v>62.499060190073912</v>
      </c>
      <c r="Y35">
        <v>0</v>
      </c>
      <c r="Z35">
        <v>0</v>
      </c>
      <c r="AA35">
        <v>11.905185664556964</v>
      </c>
      <c r="AB35">
        <v>0</v>
      </c>
      <c r="AC35">
        <v>0</v>
      </c>
      <c r="AD35">
        <v>7.7412299986373965</v>
      </c>
      <c r="AE35">
        <v>6.9813833308651603</v>
      </c>
      <c r="AF35">
        <v>5.604085127281949</v>
      </c>
      <c r="AG35">
        <v>29.279315746000002</v>
      </c>
      <c r="AH35">
        <v>49.547759483759236</v>
      </c>
      <c r="AI35">
        <v>0</v>
      </c>
      <c r="AJ35">
        <v>0</v>
      </c>
      <c r="AK35">
        <v>22.958425316784872</v>
      </c>
      <c r="AL35">
        <v>1.6724231815834765</v>
      </c>
      <c r="AM35">
        <v>6.6948087464366086</v>
      </c>
      <c r="AN35">
        <v>0</v>
      </c>
      <c r="AO35">
        <v>0</v>
      </c>
      <c r="AP35">
        <v>0</v>
      </c>
      <c r="AQ35">
        <v>26.285427029365078</v>
      </c>
      <c r="AR35">
        <v>11.225629135688402</v>
      </c>
      <c r="AS35">
        <v>6.838628142432353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1036.4330174971826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488.74751876287866</v>
      </c>
      <c r="L36">
        <v>6.0600086711585162</v>
      </c>
      <c r="M36">
        <v>61.512218075276088</v>
      </c>
      <c r="N36">
        <v>50.04587452821908</v>
      </c>
      <c r="O36">
        <v>34.690342573381166</v>
      </c>
      <c r="P36">
        <v>23.942312770411956</v>
      </c>
      <c r="Q36">
        <v>4.6216626730038026</v>
      </c>
      <c r="R36">
        <v>17.955384850855744</v>
      </c>
      <c r="S36">
        <v>11.182587434184676</v>
      </c>
      <c r="T36">
        <v>0</v>
      </c>
      <c r="U36">
        <v>60.009337728481249</v>
      </c>
      <c r="V36">
        <v>8.7783133620000005</v>
      </c>
      <c r="W36">
        <v>19.654094973866425</v>
      </c>
      <c r="X36">
        <v>62.499060190073912</v>
      </c>
      <c r="Y36">
        <v>0</v>
      </c>
      <c r="Z36">
        <v>0</v>
      </c>
      <c r="AA36">
        <v>5.0207430000000013</v>
      </c>
      <c r="AB36">
        <v>0</v>
      </c>
      <c r="AC36">
        <v>0</v>
      </c>
      <c r="AD36">
        <v>3.8706147797123402</v>
      </c>
      <c r="AE36">
        <v>6.9813833308651603</v>
      </c>
      <c r="AF36">
        <v>5.604085127281949</v>
      </c>
      <c r="AG36">
        <v>29.279315746000002</v>
      </c>
      <c r="AH36">
        <v>32.095714559999998</v>
      </c>
      <c r="AI36">
        <v>0</v>
      </c>
      <c r="AJ36">
        <v>0</v>
      </c>
      <c r="AK36">
        <v>22.958425316784872</v>
      </c>
      <c r="AL36">
        <v>1.6724231815834765</v>
      </c>
      <c r="AM36">
        <v>6.6948087464366086</v>
      </c>
      <c r="AN36">
        <v>0</v>
      </c>
      <c r="AO36">
        <v>0</v>
      </c>
      <c r="AP36">
        <v>0</v>
      </c>
      <c r="AQ36">
        <v>26.285427029365078</v>
      </c>
      <c r="AR36">
        <v>11.225629135688402</v>
      </c>
      <c r="AS36">
        <v>6.838628142432353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1008.2259146899414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488.74751876287866</v>
      </c>
      <c r="L37">
        <v>6.0600086711585162</v>
      </c>
      <c r="M37">
        <v>61.512218075276088</v>
      </c>
      <c r="N37">
        <v>50.04587452821908</v>
      </c>
      <c r="O37">
        <v>34.690342573381166</v>
      </c>
      <c r="P37">
        <v>23.942312770411956</v>
      </c>
      <c r="Q37">
        <v>4.6216626730038026</v>
      </c>
      <c r="R37">
        <v>17.955384850855744</v>
      </c>
      <c r="S37">
        <v>11.182587434184676</v>
      </c>
      <c r="T37">
        <v>0</v>
      </c>
      <c r="U37">
        <v>60.009337728481249</v>
      </c>
      <c r="V37">
        <v>8.7783133620000005</v>
      </c>
      <c r="W37">
        <v>19.654094973866425</v>
      </c>
      <c r="X37">
        <v>62.499060190073912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3.3579656956850874</v>
      </c>
      <c r="AE37">
        <v>6.9813833308651603</v>
      </c>
      <c r="AF37">
        <v>5.604085127281949</v>
      </c>
      <c r="AG37">
        <v>29.279315746000002</v>
      </c>
      <c r="AH37">
        <v>24.071785919999996</v>
      </c>
      <c r="AI37">
        <v>0</v>
      </c>
      <c r="AJ37">
        <v>0</v>
      </c>
      <c r="AK37">
        <v>22.958425316784872</v>
      </c>
      <c r="AL37">
        <v>1.6724231815834765</v>
      </c>
      <c r="AM37">
        <v>6.6948087464366086</v>
      </c>
      <c r="AN37">
        <v>0</v>
      </c>
      <c r="AO37">
        <v>0</v>
      </c>
      <c r="AP37">
        <v>0</v>
      </c>
      <c r="AQ37">
        <v>26.285427029365078</v>
      </c>
      <c r="AR37">
        <v>11.225629135688402</v>
      </c>
      <c r="AS37">
        <v>6.838628142432353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994.66859396591406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488.74751876287866</v>
      </c>
      <c r="L38">
        <v>6.0600086711585162</v>
      </c>
      <c r="M38">
        <v>61.512218075276088</v>
      </c>
      <c r="N38">
        <v>50.04587452821908</v>
      </c>
      <c r="O38">
        <v>34.690342573381166</v>
      </c>
      <c r="P38">
        <v>23.942312770411956</v>
      </c>
      <c r="Q38">
        <v>4.6216626730038026</v>
      </c>
      <c r="R38">
        <v>17.955384850855744</v>
      </c>
      <c r="S38">
        <v>11.182587434184676</v>
      </c>
      <c r="T38">
        <v>0</v>
      </c>
      <c r="U38">
        <v>60.009337728481249</v>
      </c>
      <c r="V38">
        <v>8.7783133620000005</v>
      </c>
      <c r="W38">
        <v>19.654094973866425</v>
      </c>
      <c r="X38">
        <v>62.499060190073912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6.9813833308651603</v>
      </c>
      <c r="AF38">
        <v>5.604085127281949</v>
      </c>
      <c r="AG38">
        <v>29.279315746000002</v>
      </c>
      <c r="AH38">
        <v>8.0239286399999994</v>
      </c>
      <c r="AI38">
        <v>0</v>
      </c>
      <c r="AJ38">
        <v>0</v>
      </c>
      <c r="AK38">
        <v>22.958425316784872</v>
      </c>
      <c r="AL38">
        <v>1.6724231815834765</v>
      </c>
      <c r="AM38">
        <v>6.6948087464366086</v>
      </c>
      <c r="AN38">
        <v>0</v>
      </c>
      <c r="AO38">
        <v>0</v>
      </c>
      <c r="AP38">
        <v>0</v>
      </c>
      <c r="AQ38">
        <v>26.285427029365078</v>
      </c>
      <c r="AR38">
        <v>11.225629135688402</v>
      </c>
      <c r="AS38">
        <v>6.838628142432353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975.262770990229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488.74751876287866</v>
      </c>
      <c r="L39">
        <v>6.0600086711585162</v>
      </c>
      <c r="M39">
        <v>61.512218075276088</v>
      </c>
      <c r="N39">
        <v>50.04587452821908</v>
      </c>
      <c r="O39">
        <v>34.690342573381166</v>
      </c>
      <c r="P39">
        <v>23.942312770411956</v>
      </c>
      <c r="Q39">
        <v>4.6216626730038026</v>
      </c>
      <c r="R39">
        <v>17.955384850855744</v>
      </c>
      <c r="S39">
        <v>11.182587434184676</v>
      </c>
      <c r="T39">
        <v>0</v>
      </c>
      <c r="U39">
        <v>60.009337728481249</v>
      </c>
      <c r="V39">
        <v>8.7783133620000005</v>
      </c>
      <c r="W39">
        <v>19.654094973866425</v>
      </c>
      <c r="X39">
        <v>62.499060190073912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6.9813833308651603</v>
      </c>
      <c r="AF39">
        <v>5.604085127281949</v>
      </c>
      <c r="AG39">
        <v>29.279315746000002</v>
      </c>
      <c r="AH39">
        <v>0</v>
      </c>
      <c r="AI39">
        <v>0</v>
      </c>
      <c r="AJ39">
        <v>0</v>
      </c>
      <c r="AK39">
        <v>22.958425316784872</v>
      </c>
      <c r="AL39">
        <v>1.6724231815834765</v>
      </c>
      <c r="AM39">
        <v>4.4722403725431352</v>
      </c>
      <c r="AN39">
        <v>0</v>
      </c>
      <c r="AO39">
        <v>0</v>
      </c>
      <c r="AP39">
        <v>0</v>
      </c>
      <c r="AQ39">
        <v>26.285427029365078</v>
      </c>
      <c r="AR39">
        <v>8.4192216321557947</v>
      </c>
      <c r="AS39">
        <v>6.838628142432353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962.2098664728029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488.74751876287866</v>
      </c>
      <c r="L40">
        <v>6.0600086711585162</v>
      </c>
      <c r="M40">
        <v>61.512218075276088</v>
      </c>
      <c r="N40">
        <v>50.04587452821908</v>
      </c>
      <c r="O40">
        <v>34.690342573381166</v>
      </c>
      <c r="P40">
        <v>23.942312770411956</v>
      </c>
      <c r="Q40">
        <v>4.6216626730038026</v>
      </c>
      <c r="R40">
        <v>17.955384850855744</v>
      </c>
      <c r="S40">
        <v>11.182587434184676</v>
      </c>
      <c r="T40">
        <v>0</v>
      </c>
      <c r="U40">
        <v>60.009337728481249</v>
      </c>
      <c r="V40">
        <v>8.7783133620000005</v>
      </c>
      <c r="W40">
        <v>19.654094973866425</v>
      </c>
      <c r="X40">
        <v>62.499060190073912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6.9813833308651603</v>
      </c>
      <c r="AF40">
        <v>5.604085127281949</v>
      </c>
      <c r="AG40">
        <v>29.279315746000002</v>
      </c>
      <c r="AH40">
        <v>0</v>
      </c>
      <c r="AI40">
        <v>0</v>
      </c>
      <c r="AJ40">
        <v>0</v>
      </c>
      <c r="AK40">
        <v>22.958425316784872</v>
      </c>
      <c r="AL40">
        <v>1.6724231815834765</v>
      </c>
      <c r="AM40">
        <v>4.4722403725431352</v>
      </c>
      <c r="AN40">
        <v>0</v>
      </c>
      <c r="AO40">
        <v>0</v>
      </c>
      <c r="AP40">
        <v>0</v>
      </c>
      <c r="AQ40">
        <v>26.285427029365078</v>
      </c>
      <c r="AR40">
        <v>8.4192216321557947</v>
      </c>
      <c r="AS40">
        <v>6.838628142432353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962.2098664728029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488.74751876287866</v>
      </c>
      <c r="L41">
        <v>6.0600086711585162</v>
      </c>
      <c r="M41">
        <v>61.512218075276088</v>
      </c>
      <c r="N41">
        <v>50.04587452821908</v>
      </c>
      <c r="O41">
        <v>34.690342573381166</v>
      </c>
      <c r="P41">
        <v>23.942312770411956</v>
      </c>
      <c r="Q41">
        <v>4.6216626730038026</v>
      </c>
      <c r="R41">
        <v>17.955384850855744</v>
      </c>
      <c r="S41">
        <v>11.182587434184676</v>
      </c>
      <c r="T41">
        <v>0</v>
      </c>
      <c r="U41">
        <v>60.009337728481249</v>
      </c>
      <c r="V41">
        <v>8.7783133620000005</v>
      </c>
      <c r="W41">
        <v>19.654094973866425</v>
      </c>
      <c r="X41">
        <v>62.499060190073912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6.9813833308651603</v>
      </c>
      <c r="AF41">
        <v>5.604085127281949</v>
      </c>
      <c r="AG41">
        <v>29.279315746000002</v>
      </c>
      <c r="AH41">
        <v>0</v>
      </c>
      <c r="AI41">
        <v>0</v>
      </c>
      <c r="AJ41">
        <v>0</v>
      </c>
      <c r="AK41">
        <v>22.958425316784872</v>
      </c>
      <c r="AL41">
        <v>1.6724231815834765</v>
      </c>
      <c r="AM41">
        <v>4.4722403725431352</v>
      </c>
      <c r="AN41">
        <v>0</v>
      </c>
      <c r="AO41">
        <v>0</v>
      </c>
      <c r="AP41">
        <v>0</v>
      </c>
      <c r="AQ41">
        <v>26.285427029365078</v>
      </c>
      <c r="AR41">
        <v>8.4192216321557947</v>
      </c>
      <c r="AS41">
        <v>13.51312921647339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968.88436754684403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488.74751876287866</v>
      </c>
      <c r="L42">
        <v>6.0600086711585162</v>
      </c>
      <c r="M42">
        <v>61.512218075276088</v>
      </c>
      <c r="N42">
        <v>50.04587452821908</v>
      </c>
      <c r="O42">
        <v>34.690342573381166</v>
      </c>
      <c r="P42">
        <v>23.942312770411956</v>
      </c>
      <c r="Q42">
        <v>4.6216626730038026</v>
      </c>
      <c r="R42">
        <v>17.955384850855744</v>
      </c>
      <c r="S42">
        <v>11.182587434184676</v>
      </c>
      <c r="T42">
        <v>0</v>
      </c>
      <c r="U42">
        <v>60.009337728481249</v>
      </c>
      <c r="V42">
        <v>8.7783133620000005</v>
      </c>
      <c r="W42">
        <v>19.654094973866425</v>
      </c>
      <c r="X42">
        <v>62.499060190073912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6.9813833308651603</v>
      </c>
      <c r="AF42">
        <v>5.604085127281949</v>
      </c>
      <c r="AG42">
        <v>29.279315746000002</v>
      </c>
      <c r="AH42">
        <v>0</v>
      </c>
      <c r="AI42">
        <v>0</v>
      </c>
      <c r="AJ42">
        <v>0</v>
      </c>
      <c r="AK42">
        <v>22.958425316784872</v>
      </c>
      <c r="AL42">
        <v>1.6724231815834765</v>
      </c>
      <c r="AM42">
        <v>4.4722403725431352</v>
      </c>
      <c r="AN42">
        <v>0</v>
      </c>
      <c r="AO42">
        <v>0</v>
      </c>
      <c r="AP42">
        <v>0</v>
      </c>
      <c r="AQ42">
        <v>26.285427029365078</v>
      </c>
      <c r="AR42">
        <v>11.225629135688402</v>
      </c>
      <c r="AS42">
        <v>13.51312921647339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971.69077505037671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488.95698465714628</v>
      </c>
      <c r="L43">
        <v>6.0600086711585162</v>
      </c>
      <c r="M43">
        <v>61.512218075276088</v>
      </c>
      <c r="N43">
        <v>50.04587452821908</v>
      </c>
      <c r="O43">
        <v>34.690342573381166</v>
      </c>
      <c r="P43">
        <v>23.942312770411956</v>
      </c>
      <c r="Q43">
        <v>4.6216626730038026</v>
      </c>
      <c r="R43">
        <v>17.955384850855744</v>
      </c>
      <c r="S43">
        <v>11.182587434184676</v>
      </c>
      <c r="T43">
        <v>0</v>
      </c>
      <c r="U43">
        <v>60.009337728481249</v>
      </c>
      <c r="V43">
        <v>8.7783133620000005</v>
      </c>
      <c r="W43">
        <v>19.654094973866425</v>
      </c>
      <c r="X43">
        <v>62.499060190073912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6.9813833308651603</v>
      </c>
      <c r="AF43">
        <v>5.604085127281949</v>
      </c>
      <c r="AG43">
        <v>29.279315746000002</v>
      </c>
      <c r="AH43">
        <v>0</v>
      </c>
      <c r="AI43">
        <v>0</v>
      </c>
      <c r="AJ43">
        <v>0</v>
      </c>
      <c r="AK43">
        <v>22.958425316784872</v>
      </c>
      <c r="AL43">
        <v>9.1983289907917367</v>
      </c>
      <c r="AM43">
        <v>2.2361204058514632</v>
      </c>
      <c r="AN43">
        <v>0</v>
      </c>
      <c r="AO43">
        <v>0</v>
      </c>
      <c r="AP43">
        <v>0</v>
      </c>
      <c r="AQ43">
        <v>26.285427029365078</v>
      </c>
      <c r="AR43">
        <v>7.0160180999999975</v>
      </c>
      <c r="AS43">
        <v>13.51312921647339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972.98041575147249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488.95698465714628</v>
      </c>
      <c r="L44">
        <v>6.0600086711585162</v>
      </c>
      <c r="M44">
        <v>61.512218075276088</v>
      </c>
      <c r="N44">
        <v>50.04587452821908</v>
      </c>
      <c r="O44">
        <v>34.690342573381166</v>
      </c>
      <c r="P44">
        <v>23.942312770411956</v>
      </c>
      <c r="Q44">
        <v>4.6216626730038026</v>
      </c>
      <c r="R44">
        <v>17.955384850855744</v>
      </c>
      <c r="S44">
        <v>11.182587434184676</v>
      </c>
      <c r="T44">
        <v>0</v>
      </c>
      <c r="U44">
        <v>60.009337728481249</v>
      </c>
      <c r="V44">
        <v>8.7783133620000005</v>
      </c>
      <c r="W44">
        <v>19.654094973866425</v>
      </c>
      <c r="X44">
        <v>62.499060190073912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6.9813833308651603</v>
      </c>
      <c r="AF44">
        <v>5.604085127281949</v>
      </c>
      <c r="AG44">
        <v>29.279315746000002</v>
      </c>
      <c r="AH44">
        <v>0</v>
      </c>
      <c r="AI44">
        <v>0</v>
      </c>
      <c r="AJ44">
        <v>0</v>
      </c>
      <c r="AK44">
        <v>22.958425316784872</v>
      </c>
      <c r="AL44">
        <v>9.1983289907917367</v>
      </c>
      <c r="AM44">
        <v>2.2361204058514632</v>
      </c>
      <c r="AN44">
        <v>0</v>
      </c>
      <c r="AO44">
        <v>0</v>
      </c>
      <c r="AP44">
        <v>0</v>
      </c>
      <c r="AQ44">
        <v>26.285427029365078</v>
      </c>
      <c r="AR44">
        <v>7.0160180999999975</v>
      </c>
      <c r="AS44">
        <v>13.51312921647339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972.98041575147249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488.95698465714628</v>
      </c>
      <c r="L45">
        <v>6.0600086711585162</v>
      </c>
      <c r="M45">
        <v>61.512218075276088</v>
      </c>
      <c r="N45">
        <v>50.04587452821908</v>
      </c>
      <c r="O45">
        <v>34.690342573381166</v>
      </c>
      <c r="P45">
        <v>23.942312770411956</v>
      </c>
      <c r="Q45">
        <v>4.6216626730038026</v>
      </c>
      <c r="R45">
        <v>17.955384850855744</v>
      </c>
      <c r="S45">
        <v>11.182587434184676</v>
      </c>
      <c r="T45">
        <v>0</v>
      </c>
      <c r="U45">
        <v>60.009337728481249</v>
      </c>
      <c r="V45">
        <v>8.7783133620000005</v>
      </c>
      <c r="W45">
        <v>19.654094973866425</v>
      </c>
      <c r="X45">
        <v>62.499060190073912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0.81532828176149663</v>
      </c>
      <c r="AF45">
        <v>5.604085127281949</v>
      </c>
      <c r="AG45">
        <v>29.279315746000002</v>
      </c>
      <c r="AH45">
        <v>0</v>
      </c>
      <c r="AI45">
        <v>0</v>
      </c>
      <c r="AJ45">
        <v>0</v>
      </c>
      <c r="AK45">
        <v>22.958425316784872</v>
      </c>
      <c r="AL45">
        <v>9.1983289907917367</v>
      </c>
      <c r="AM45">
        <v>4.4722403725431352</v>
      </c>
      <c r="AN45">
        <v>0</v>
      </c>
      <c r="AO45">
        <v>0</v>
      </c>
      <c r="AP45">
        <v>0</v>
      </c>
      <c r="AQ45">
        <v>17.523618250634922</v>
      </c>
      <c r="AR45">
        <v>17.77391243215579</v>
      </c>
      <c r="AS45">
        <v>13.51312921647339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971.04656622248626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488.95698465714628</v>
      </c>
      <c r="L46">
        <v>6.0600086711585162</v>
      </c>
      <c r="M46">
        <v>61.512218075276088</v>
      </c>
      <c r="N46">
        <v>50.04587452821908</v>
      </c>
      <c r="O46">
        <v>34.690342573381166</v>
      </c>
      <c r="P46">
        <v>23.942312770411956</v>
      </c>
      <c r="Q46">
        <v>4.6216626730038026</v>
      </c>
      <c r="R46">
        <v>17.955384850855744</v>
      </c>
      <c r="S46">
        <v>11.182587434184676</v>
      </c>
      <c r="T46">
        <v>0</v>
      </c>
      <c r="U46">
        <v>60.009337728481249</v>
      </c>
      <c r="V46">
        <v>8.7783133620000005</v>
      </c>
      <c r="W46">
        <v>19.654094973866425</v>
      </c>
      <c r="X46">
        <v>62.499060190073912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0.81532828176149663</v>
      </c>
      <c r="AF46">
        <v>5.604085127281949</v>
      </c>
      <c r="AG46">
        <v>29.279315746000002</v>
      </c>
      <c r="AH46">
        <v>0</v>
      </c>
      <c r="AI46">
        <v>0</v>
      </c>
      <c r="AJ46">
        <v>0</v>
      </c>
      <c r="AK46">
        <v>22.958425316784872</v>
      </c>
      <c r="AL46">
        <v>9.1983289907917367</v>
      </c>
      <c r="AM46">
        <v>4.4722403725431352</v>
      </c>
      <c r="AN46">
        <v>0</v>
      </c>
      <c r="AO46">
        <v>0</v>
      </c>
      <c r="AP46">
        <v>0</v>
      </c>
      <c r="AQ46">
        <v>17.523618250634922</v>
      </c>
      <c r="AR46">
        <v>17.77391243215579</v>
      </c>
      <c r="AS46">
        <v>13.51312921647339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971.04656622248626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488.95698465714628</v>
      </c>
      <c r="L47">
        <v>6.0600086711585162</v>
      </c>
      <c r="M47">
        <v>61.512218075276088</v>
      </c>
      <c r="N47">
        <v>50.04587452821908</v>
      </c>
      <c r="O47">
        <v>34.690342573381166</v>
      </c>
      <c r="P47">
        <v>23.942312770411956</v>
      </c>
      <c r="Q47">
        <v>4.6216626730038026</v>
      </c>
      <c r="R47">
        <v>17.955384850855744</v>
      </c>
      <c r="S47">
        <v>11.182587434184676</v>
      </c>
      <c r="T47">
        <v>0</v>
      </c>
      <c r="U47">
        <v>60.009337728481249</v>
      </c>
      <c r="V47">
        <v>8.7783133620000005</v>
      </c>
      <c r="W47">
        <v>19.654094973866425</v>
      </c>
      <c r="X47">
        <v>62.499060190073912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0.81532828176149663</v>
      </c>
      <c r="AF47">
        <v>5.604085127281949</v>
      </c>
      <c r="AG47">
        <v>29.279315746000002</v>
      </c>
      <c r="AH47">
        <v>0</v>
      </c>
      <c r="AI47">
        <v>0</v>
      </c>
      <c r="AJ47">
        <v>0</v>
      </c>
      <c r="AK47">
        <v>22.958425316784872</v>
      </c>
      <c r="AL47">
        <v>9.1983289907917367</v>
      </c>
      <c r="AM47">
        <v>4.4722403725431352</v>
      </c>
      <c r="AN47">
        <v>0</v>
      </c>
      <c r="AO47">
        <v>0</v>
      </c>
      <c r="AP47">
        <v>0</v>
      </c>
      <c r="AQ47">
        <v>17.523618250634922</v>
      </c>
      <c r="AR47">
        <v>7.4837524643115909</v>
      </c>
      <c r="AS47">
        <v>6.838628142432353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954.08190518060087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488.95131781914398</v>
      </c>
      <c r="L48">
        <v>6.0600086711585162</v>
      </c>
      <c r="M48">
        <v>61.512218075276088</v>
      </c>
      <c r="N48">
        <v>50.04587452821908</v>
      </c>
      <c r="O48">
        <v>34.690342573381166</v>
      </c>
      <c r="P48">
        <v>23.942312770411956</v>
      </c>
      <c r="Q48">
        <v>4.6216626730038026</v>
      </c>
      <c r="R48">
        <v>17.955384850855744</v>
      </c>
      <c r="S48">
        <v>11.182587434184676</v>
      </c>
      <c r="T48">
        <v>0</v>
      </c>
      <c r="U48">
        <v>60.009337728481249</v>
      </c>
      <c r="V48">
        <v>8.7783133620000005</v>
      </c>
      <c r="W48">
        <v>19.654094973866425</v>
      </c>
      <c r="X48">
        <v>62.499060190073912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0.81532828176149663</v>
      </c>
      <c r="AF48">
        <v>5.604085127281949</v>
      </c>
      <c r="AG48">
        <v>29.279315746000002</v>
      </c>
      <c r="AH48">
        <v>0</v>
      </c>
      <c r="AI48">
        <v>0</v>
      </c>
      <c r="AJ48">
        <v>0</v>
      </c>
      <c r="AK48">
        <v>22.958425316784872</v>
      </c>
      <c r="AL48">
        <v>9.1983289907917367</v>
      </c>
      <c r="AM48">
        <v>4.4722403725431352</v>
      </c>
      <c r="AN48">
        <v>0</v>
      </c>
      <c r="AO48">
        <v>0</v>
      </c>
      <c r="AP48">
        <v>0</v>
      </c>
      <c r="AQ48">
        <v>15.83865497063492</v>
      </c>
      <c r="AR48">
        <v>7.4837524643115909</v>
      </c>
      <c r="AS48">
        <v>6.838628142432353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952.39127506259854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414.77907233595977</v>
      </c>
      <c r="L49">
        <v>5.8099990589076009</v>
      </c>
      <c r="M49">
        <v>61.512218075276088</v>
      </c>
      <c r="N49">
        <v>50.04587452821908</v>
      </c>
      <c r="O49">
        <v>34.690342573381166</v>
      </c>
      <c r="P49">
        <v>23.942312770411956</v>
      </c>
      <c r="Q49">
        <v>4.4592095984555984</v>
      </c>
      <c r="R49">
        <v>17.955384850855744</v>
      </c>
      <c r="S49">
        <v>10.784269826746508</v>
      </c>
      <c r="T49">
        <v>0</v>
      </c>
      <c r="U49">
        <v>60.009337728481249</v>
      </c>
      <c r="V49">
        <v>8.7783133620000005</v>
      </c>
      <c r="W49">
        <v>19.654094973866425</v>
      </c>
      <c r="X49">
        <v>62.499060190073912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0.81532828176149663</v>
      </c>
      <c r="AF49">
        <v>5.604085127281949</v>
      </c>
      <c r="AG49">
        <v>29.279315746000002</v>
      </c>
      <c r="AH49">
        <v>0</v>
      </c>
      <c r="AI49">
        <v>0</v>
      </c>
      <c r="AJ49">
        <v>0</v>
      </c>
      <c r="AK49">
        <v>22.958425316784872</v>
      </c>
      <c r="AL49">
        <v>9.1983289907917367</v>
      </c>
      <c r="AM49">
        <v>4.4722403725431352</v>
      </c>
      <c r="AN49">
        <v>0</v>
      </c>
      <c r="AO49">
        <v>0</v>
      </c>
      <c r="AP49">
        <v>0</v>
      </c>
      <c r="AQ49">
        <v>8.761808778730158</v>
      </c>
      <c r="AR49">
        <v>8.4192216321557947</v>
      </c>
      <c r="AS49">
        <v>5.9837995697294097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870.41204368841341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347.25172260078614</v>
      </c>
      <c r="L50">
        <v>5.8099990589076009</v>
      </c>
      <c r="M50">
        <v>61.512218075276088</v>
      </c>
      <c r="N50">
        <v>50.04587452821908</v>
      </c>
      <c r="O50">
        <v>34.690342573381166</v>
      </c>
      <c r="P50">
        <v>23.942312770411956</v>
      </c>
      <c r="Q50">
        <v>4.4592095984555984</v>
      </c>
      <c r="R50">
        <v>17.955384850855744</v>
      </c>
      <c r="S50">
        <v>10.784269826746508</v>
      </c>
      <c r="T50">
        <v>0</v>
      </c>
      <c r="U50">
        <v>60.009337728481249</v>
      </c>
      <c r="V50">
        <v>8.7783133620000005</v>
      </c>
      <c r="W50">
        <v>19.654094973866425</v>
      </c>
      <c r="X50">
        <v>62.499060190073912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0.81532828176149663</v>
      </c>
      <c r="AF50">
        <v>5.604085127281949</v>
      </c>
      <c r="AG50">
        <v>29.279315746000002</v>
      </c>
      <c r="AH50">
        <v>0</v>
      </c>
      <c r="AI50">
        <v>0</v>
      </c>
      <c r="AJ50">
        <v>0</v>
      </c>
      <c r="AK50">
        <v>22.958425316784872</v>
      </c>
      <c r="AL50">
        <v>9.1983289907917367</v>
      </c>
      <c r="AM50">
        <v>4.4722403725431352</v>
      </c>
      <c r="AN50">
        <v>0</v>
      </c>
      <c r="AO50">
        <v>0</v>
      </c>
      <c r="AP50">
        <v>0</v>
      </c>
      <c r="AQ50">
        <v>0</v>
      </c>
      <c r="AR50">
        <v>8.4192216321557947</v>
      </c>
      <c r="AS50">
        <v>5.9837995697294097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794.12288517450963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270.09107849975402</v>
      </c>
      <c r="L51">
        <v>3.3799028689497934</v>
      </c>
      <c r="M51">
        <v>61.512218075276088</v>
      </c>
      <c r="N51">
        <v>50.04587452821908</v>
      </c>
      <c r="O51">
        <v>34.690342573381166</v>
      </c>
      <c r="P51">
        <v>23.942312770411956</v>
      </c>
      <c r="Q51">
        <v>2.8918122502844139</v>
      </c>
      <c r="R51">
        <v>17.955384850855744</v>
      </c>
      <c r="S51">
        <v>6.2717076134371963</v>
      </c>
      <c r="T51">
        <v>0</v>
      </c>
      <c r="U51">
        <v>60.009337728481249</v>
      </c>
      <c r="V51">
        <v>8.7783133620000005</v>
      </c>
      <c r="W51">
        <v>19.654094973866425</v>
      </c>
      <c r="X51">
        <v>62.499060190073912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5.604085127281949</v>
      </c>
      <c r="AG51">
        <v>29.279315746000002</v>
      </c>
      <c r="AH51">
        <v>0</v>
      </c>
      <c r="AI51">
        <v>0</v>
      </c>
      <c r="AJ51">
        <v>0</v>
      </c>
      <c r="AK51">
        <v>22.958425316784872</v>
      </c>
      <c r="AL51">
        <v>9.1983289907917367</v>
      </c>
      <c r="AM51">
        <v>4.4722403725431352</v>
      </c>
      <c r="AN51">
        <v>0</v>
      </c>
      <c r="AO51">
        <v>0</v>
      </c>
      <c r="AP51">
        <v>0</v>
      </c>
      <c r="AQ51">
        <v>0</v>
      </c>
      <c r="AR51">
        <v>17.77391243215579</v>
      </c>
      <c r="AS51">
        <v>5.9837995697294097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716.99154784027792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270.09107849975402</v>
      </c>
      <c r="L52">
        <v>3.3800156101118133</v>
      </c>
      <c r="M52">
        <v>61.512218075276088</v>
      </c>
      <c r="N52">
        <v>50.04587452821908</v>
      </c>
      <c r="O52">
        <v>34.690342573381166</v>
      </c>
      <c r="P52">
        <v>23.942312770411956</v>
      </c>
      <c r="Q52">
        <v>2.8918122502844139</v>
      </c>
      <c r="R52">
        <v>17.955384850855744</v>
      </c>
      <c r="S52">
        <v>6.2717076134371963</v>
      </c>
      <c r="T52">
        <v>0</v>
      </c>
      <c r="U52">
        <v>60.009337728481249</v>
      </c>
      <c r="V52">
        <v>8.7783133620000005</v>
      </c>
      <c r="W52">
        <v>19.654094973866425</v>
      </c>
      <c r="X52">
        <v>62.499060190073912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5.604085127281949</v>
      </c>
      <c r="AG52">
        <v>29.279315746000002</v>
      </c>
      <c r="AH52">
        <v>0</v>
      </c>
      <c r="AI52">
        <v>0</v>
      </c>
      <c r="AJ52">
        <v>0</v>
      </c>
      <c r="AK52">
        <v>22.958425316784872</v>
      </c>
      <c r="AL52">
        <v>9.1983289907917367</v>
      </c>
      <c r="AM52">
        <v>4.4722403725431352</v>
      </c>
      <c r="AN52">
        <v>0</v>
      </c>
      <c r="AO52">
        <v>0</v>
      </c>
      <c r="AP52">
        <v>0</v>
      </c>
      <c r="AQ52">
        <v>0</v>
      </c>
      <c r="AR52">
        <v>17.77391243215579</v>
      </c>
      <c r="AS52">
        <v>5.9837995697294097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716.99166058143999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270.09107849975402</v>
      </c>
      <c r="L53">
        <v>3.3700343297351232</v>
      </c>
      <c r="M53">
        <v>61.512218075276088</v>
      </c>
      <c r="N53">
        <v>50.04587452821908</v>
      </c>
      <c r="O53">
        <v>34.690342573381166</v>
      </c>
      <c r="P53">
        <v>23.942312770411956</v>
      </c>
      <c r="Q53">
        <v>2.8918122502844139</v>
      </c>
      <c r="R53">
        <v>17.955384850855744</v>
      </c>
      <c r="S53">
        <v>6.2717076134371963</v>
      </c>
      <c r="T53">
        <v>0</v>
      </c>
      <c r="U53">
        <v>60.009337728481249</v>
      </c>
      <c r="V53">
        <v>8.7783133620000005</v>
      </c>
      <c r="W53">
        <v>19.654094973866425</v>
      </c>
      <c r="X53">
        <v>62.499060190073912</v>
      </c>
      <c r="Y53">
        <v>0</v>
      </c>
      <c r="Z53">
        <v>2.7624378258181816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5.604085127281949</v>
      </c>
      <c r="AG53">
        <v>29.279315746000002</v>
      </c>
      <c r="AH53">
        <v>0</v>
      </c>
      <c r="AI53">
        <v>0</v>
      </c>
      <c r="AJ53">
        <v>0</v>
      </c>
      <c r="AK53">
        <v>22.958425316784872</v>
      </c>
      <c r="AL53">
        <v>9.1983289907917367</v>
      </c>
      <c r="AM53">
        <v>4.4722403725431352</v>
      </c>
      <c r="AN53">
        <v>0</v>
      </c>
      <c r="AO53">
        <v>0</v>
      </c>
      <c r="AP53">
        <v>2.1707353446561721</v>
      </c>
      <c r="AQ53">
        <v>0</v>
      </c>
      <c r="AR53">
        <v>8.4192216321557947</v>
      </c>
      <c r="AS53">
        <v>5.9837995697294097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712.56016167153757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270.09107849975402</v>
      </c>
      <c r="L54">
        <v>3.3799158421371063</v>
      </c>
      <c r="M54">
        <v>61.512218075276088</v>
      </c>
      <c r="N54">
        <v>50.04587452821908</v>
      </c>
      <c r="O54">
        <v>34.690342573381166</v>
      </c>
      <c r="P54">
        <v>23.942312770411956</v>
      </c>
      <c r="Q54">
        <v>2.8906135416149068</v>
      </c>
      <c r="R54">
        <v>17.955384850855744</v>
      </c>
      <c r="S54">
        <v>6.2693653110367897</v>
      </c>
      <c r="T54">
        <v>0</v>
      </c>
      <c r="U54">
        <v>60.009337728481249</v>
      </c>
      <c r="V54">
        <v>8.7783133620000005</v>
      </c>
      <c r="W54">
        <v>19.654094973866425</v>
      </c>
      <c r="X54">
        <v>62.499060190073912</v>
      </c>
      <c r="Y54">
        <v>0</v>
      </c>
      <c r="Z54">
        <v>2.7624378258181816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5.604085127281949</v>
      </c>
      <c r="AG54">
        <v>29.279315746000002</v>
      </c>
      <c r="AH54">
        <v>0</v>
      </c>
      <c r="AI54">
        <v>0</v>
      </c>
      <c r="AJ54">
        <v>0</v>
      </c>
      <c r="AK54">
        <v>22.958425316784872</v>
      </c>
      <c r="AL54">
        <v>9.1983289907917367</v>
      </c>
      <c r="AM54">
        <v>4.4722403725431352</v>
      </c>
      <c r="AN54">
        <v>0</v>
      </c>
      <c r="AO54">
        <v>0</v>
      </c>
      <c r="AP54">
        <v>2.1707353446561721</v>
      </c>
      <c r="AQ54">
        <v>0</v>
      </c>
      <c r="AR54">
        <v>8.4192216321557947</v>
      </c>
      <c r="AS54">
        <v>5.9837995697294097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712.5665021728696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270.09072859226518</v>
      </c>
      <c r="L55">
        <v>3.3800406681963175</v>
      </c>
      <c r="M55">
        <v>61.512218075276088</v>
      </c>
      <c r="N55">
        <v>50.04587452821908</v>
      </c>
      <c r="O55">
        <v>34.690342573381166</v>
      </c>
      <c r="P55">
        <v>23.942312770411956</v>
      </c>
      <c r="Q55">
        <v>2.8906135416149068</v>
      </c>
      <c r="R55">
        <v>17.955384850855744</v>
      </c>
      <c r="S55">
        <v>6.2693653110367897</v>
      </c>
      <c r="T55">
        <v>0</v>
      </c>
      <c r="U55">
        <v>60.009337728481249</v>
      </c>
      <c r="V55">
        <v>8.7783133620000005</v>
      </c>
      <c r="W55">
        <v>19.654094973866425</v>
      </c>
      <c r="X55">
        <v>62.499060190073912</v>
      </c>
      <c r="Y55">
        <v>0</v>
      </c>
      <c r="Z55">
        <v>2.7624378258181816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5.604085127281949</v>
      </c>
      <c r="AG55">
        <v>29.279315746000002</v>
      </c>
      <c r="AH55">
        <v>0</v>
      </c>
      <c r="AI55">
        <v>0</v>
      </c>
      <c r="AJ55">
        <v>0</v>
      </c>
      <c r="AK55">
        <v>22.958425316784872</v>
      </c>
      <c r="AL55">
        <v>9.1983289907917367</v>
      </c>
      <c r="AM55">
        <v>6.6631866066016503</v>
      </c>
      <c r="AN55">
        <v>0</v>
      </c>
      <c r="AO55">
        <v>0</v>
      </c>
      <c r="AP55">
        <v>2.1707353446561721</v>
      </c>
      <c r="AQ55">
        <v>0</v>
      </c>
      <c r="AR55">
        <v>8.4192216321557947</v>
      </c>
      <c r="AS55">
        <v>5.9837995697294097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714.75722332549856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270.09072859226518</v>
      </c>
      <c r="L56">
        <v>3.3800394399066507</v>
      </c>
      <c r="M56">
        <v>61.512218075276088</v>
      </c>
      <c r="N56">
        <v>50.04587452821908</v>
      </c>
      <c r="O56">
        <v>34.690342573381166</v>
      </c>
      <c r="P56">
        <v>23.942312770411956</v>
      </c>
      <c r="Q56">
        <v>2.8906135416149068</v>
      </c>
      <c r="R56">
        <v>9.8863782210414453</v>
      </c>
      <c r="S56">
        <v>6.2695666897028337</v>
      </c>
      <c r="T56">
        <v>0</v>
      </c>
      <c r="U56">
        <v>60.009337728481249</v>
      </c>
      <c r="V56">
        <v>8.7783133620000005</v>
      </c>
      <c r="W56">
        <v>19.654094973866425</v>
      </c>
      <c r="X56">
        <v>62.499060190073912</v>
      </c>
      <c r="Y56">
        <v>0</v>
      </c>
      <c r="Z56">
        <v>2.7624378258181816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5.604085127281949</v>
      </c>
      <c r="AG56">
        <v>29.279315746000002</v>
      </c>
      <c r="AH56">
        <v>0</v>
      </c>
      <c r="AI56">
        <v>0</v>
      </c>
      <c r="AJ56">
        <v>0</v>
      </c>
      <c r="AK56">
        <v>22.958425316784872</v>
      </c>
      <c r="AL56">
        <v>9.1983289907917367</v>
      </c>
      <c r="AM56">
        <v>6.6948087464366086</v>
      </c>
      <c r="AN56">
        <v>0</v>
      </c>
      <c r="AO56">
        <v>0</v>
      </c>
      <c r="AP56">
        <v>2.1707353446561721</v>
      </c>
      <c r="AQ56">
        <v>0</v>
      </c>
      <c r="AR56">
        <v>8.4192216321557947</v>
      </c>
      <c r="AS56">
        <v>5.9837995697294097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706.72003898589548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270.09072859226518</v>
      </c>
      <c r="L57">
        <v>3.3800394399066507</v>
      </c>
      <c r="M57">
        <v>61.512218075276088</v>
      </c>
      <c r="N57">
        <v>50.04587452821908</v>
      </c>
      <c r="O57">
        <v>34.690342573381166</v>
      </c>
      <c r="P57">
        <v>23.942312770411956</v>
      </c>
      <c r="Q57">
        <v>2.8906135416149068</v>
      </c>
      <c r="R57">
        <v>9.8863782210414453</v>
      </c>
      <c r="S57">
        <v>6.2695666897028337</v>
      </c>
      <c r="T57">
        <v>0</v>
      </c>
      <c r="U57">
        <v>60.009337728481249</v>
      </c>
      <c r="V57">
        <v>8.7783133620000005</v>
      </c>
      <c r="W57">
        <v>19.654094973866425</v>
      </c>
      <c r="X57">
        <v>62.499060190073912</v>
      </c>
      <c r="Y57">
        <v>0</v>
      </c>
      <c r="Z57">
        <v>2.7624378258181816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5.604085127281949</v>
      </c>
      <c r="AG57">
        <v>29.279315746000002</v>
      </c>
      <c r="AH57">
        <v>0</v>
      </c>
      <c r="AI57">
        <v>0</v>
      </c>
      <c r="AJ57">
        <v>0</v>
      </c>
      <c r="AK57">
        <v>22.958425316784872</v>
      </c>
      <c r="AL57">
        <v>9.1983289907917367</v>
      </c>
      <c r="AM57">
        <v>6.6948087464366086</v>
      </c>
      <c r="AN57">
        <v>0</v>
      </c>
      <c r="AO57">
        <v>0</v>
      </c>
      <c r="AP57">
        <v>2.1707353446561721</v>
      </c>
      <c r="AQ57">
        <v>8.7196852512698406</v>
      </c>
      <c r="AR57">
        <v>11.225629135688402</v>
      </c>
      <c r="AS57">
        <v>5.9837995697294097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718.24613174069805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270.09072859226518</v>
      </c>
      <c r="L58">
        <v>3.3800394399066507</v>
      </c>
      <c r="M58">
        <v>61.512218075276088</v>
      </c>
      <c r="N58">
        <v>50.04587452821908</v>
      </c>
      <c r="O58">
        <v>34.690342573381166</v>
      </c>
      <c r="P58">
        <v>23.942312770411956</v>
      </c>
      <c r="Q58">
        <v>2.8906135416149068</v>
      </c>
      <c r="R58">
        <v>9.8863782210414453</v>
      </c>
      <c r="S58">
        <v>6.2000821771009589</v>
      </c>
      <c r="T58">
        <v>0</v>
      </c>
      <c r="U58">
        <v>60.009337728481249</v>
      </c>
      <c r="V58">
        <v>8.7783133620000005</v>
      </c>
      <c r="W58">
        <v>19.654094973866425</v>
      </c>
      <c r="X58">
        <v>62.499060190073912</v>
      </c>
      <c r="Y58">
        <v>0</v>
      </c>
      <c r="Z58">
        <v>2.7624378258181816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5.604085127281949</v>
      </c>
      <c r="AG58">
        <v>29.279315746000002</v>
      </c>
      <c r="AH58">
        <v>0</v>
      </c>
      <c r="AI58">
        <v>0</v>
      </c>
      <c r="AJ58">
        <v>0</v>
      </c>
      <c r="AK58">
        <v>22.958425316784872</v>
      </c>
      <c r="AL58">
        <v>9.1983289907917367</v>
      </c>
      <c r="AM58">
        <v>6.6948087464366086</v>
      </c>
      <c r="AN58">
        <v>0</v>
      </c>
      <c r="AO58">
        <v>0</v>
      </c>
      <c r="AP58">
        <v>2.1707353446561721</v>
      </c>
      <c r="AQ58">
        <v>8.7196852512698406</v>
      </c>
      <c r="AR58">
        <v>11.225629135688402</v>
      </c>
      <c r="AS58">
        <v>5.9837995697294097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718.17664722809616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270.09072859226518</v>
      </c>
      <c r="L59">
        <v>3.3800149108875948</v>
      </c>
      <c r="M59">
        <v>61.512218075276088</v>
      </c>
      <c r="N59">
        <v>50.04587452821908</v>
      </c>
      <c r="O59">
        <v>34.690342573381166</v>
      </c>
      <c r="P59">
        <v>23.942312770411956</v>
      </c>
      <c r="Q59">
        <v>2.8906135416149068</v>
      </c>
      <c r="R59">
        <v>9.8863782210414453</v>
      </c>
      <c r="S59">
        <v>6.2693653110367897</v>
      </c>
      <c r="T59">
        <v>0</v>
      </c>
      <c r="U59">
        <v>60.009337728481249</v>
      </c>
      <c r="V59">
        <v>8.7783133620000005</v>
      </c>
      <c r="W59">
        <v>19.654094973866425</v>
      </c>
      <c r="X59">
        <v>62.499060190073912</v>
      </c>
      <c r="Y59">
        <v>0</v>
      </c>
      <c r="Z59">
        <v>2.7624378258181816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5.604085127281949</v>
      </c>
      <c r="AG59">
        <v>29.279315746000002</v>
      </c>
      <c r="AH59">
        <v>0</v>
      </c>
      <c r="AI59">
        <v>0</v>
      </c>
      <c r="AJ59">
        <v>0</v>
      </c>
      <c r="AK59">
        <v>22.958425316784872</v>
      </c>
      <c r="AL59">
        <v>9.1983289907917367</v>
      </c>
      <c r="AM59">
        <v>6.6948087464366086</v>
      </c>
      <c r="AN59">
        <v>0</v>
      </c>
      <c r="AO59">
        <v>0</v>
      </c>
      <c r="AP59">
        <v>0</v>
      </c>
      <c r="AQ59">
        <v>8.7196852512698406</v>
      </c>
      <c r="AR59">
        <v>11.225629135688402</v>
      </c>
      <c r="AS59">
        <v>5.9837995697294097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716.07517048835689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270.09072859226518</v>
      </c>
      <c r="L60">
        <v>3.3800149108875948</v>
      </c>
      <c r="M60">
        <v>61.512218075276088</v>
      </c>
      <c r="N60">
        <v>50.04587452821908</v>
      </c>
      <c r="O60">
        <v>34.690342573381166</v>
      </c>
      <c r="P60">
        <v>23.942312770411956</v>
      </c>
      <c r="Q60">
        <v>2.8906135416149068</v>
      </c>
      <c r="R60">
        <v>9.8863782210414453</v>
      </c>
      <c r="S60">
        <v>6.2693653110367897</v>
      </c>
      <c r="T60">
        <v>0</v>
      </c>
      <c r="U60">
        <v>60.009337728481249</v>
      </c>
      <c r="V60">
        <v>8.7783133620000005</v>
      </c>
      <c r="W60">
        <v>19.654094973866425</v>
      </c>
      <c r="X60">
        <v>62.499060190073912</v>
      </c>
      <c r="Y60">
        <v>0</v>
      </c>
      <c r="Z60">
        <v>2.7624378258181816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5.604085127281949</v>
      </c>
      <c r="AG60">
        <v>29.279315746000002</v>
      </c>
      <c r="AH60">
        <v>0</v>
      </c>
      <c r="AI60">
        <v>0</v>
      </c>
      <c r="AJ60">
        <v>0</v>
      </c>
      <c r="AK60">
        <v>22.958425316784872</v>
      </c>
      <c r="AL60">
        <v>9.1983289907917367</v>
      </c>
      <c r="AM60">
        <v>6.6948087464366086</v>
      </c>
      <c r="AN60">
        <v>0</v>
      </c>
      <c r="AO60">
        <v>0</v>
      </c>
      <c r="AP60">
        <v>0</v>
      </c>
      <c r="AQ60">
        <v>8.7196852512698406</v>
      </c>
      <c r="AR60">
        <v>11.225629135688402</v>
      </c>
      <c r="AS60">
        <v>5.9837995697294097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716.07517048835689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270.09072859226518</v>
      </c>
      <c r="L61">
        <v>3.3799798266555947</v>
      </c>
      <c r="M61">
        <v>61.512218075276088</v>
      </c>
      <c r="N61">
        <v>50.04587452821908</v>
      </c>
      <c r="O61">
        <v>34.690342573381166</v>
      </c>
      <c r="P61">
        <v>23.942312770411956</v>
      </c>
      <c r="Q61">
        <v>2.8906135416149068</v>
      </c>
      <c r="R61">
        <v>9.8863782210414453</v>
      </c>
      <c r="S61">
        <v>6.2693653110367897</v>
      </c>
      <c r="T61">
        <v>0</v>
      </c>
      <c r="U61">
        <v>60.009337728481249</v>
      </c>
      <c r="V61">
        <v>8.7783133620000005</v>
      </c>
      <c r="W61">
        <v>19.654094973866425</v>
      </c>
      <c r="X61">
        <v>62.499060190073912</v>
      </c>
      <c r="Y61">
        <v>0</v>
      </c>
      <c r="Z61">
        <v>2.7624378258181816</v>
      </c>
      <c r="AA61">
        <v>0</v>
      </c>
      <c r="AB61">
        <v>0</v>
      </c>
      <c r="AC61">
        <v>0</v>
      </c>
      <c r="AD61">
        <v>0</v>
      </c>
      <c r="AE61">
        <v>6.9813833308651603</v>
      </c>
      <c r="AF61">
        <v>5.604085127281949</v>
      </c>
      <c r="AG61">
        <v>29.279315746000002</v>
      </c>
      <c r="AH61">
        <v>0</v>
      </c>
      <c r="AI61">
        <v>0</v>
      </c>
      <c r="AJ61">
        <v>0</v>
      </c>
      <c r="AK61">
        <v>22.958425316784872</v>
      </c>
      <c r="AL61">
        <v>9.1983289907917367</v>
      </c>
      <c r="AM61">
        <v>6.6948087464366086</v>
      </c>
      <c r="AN61">
        <v>0</v>
      </c>
      <c r="AO61">
        <v>0</v>
      </c>
      <c r="AP61">
        <v>0</v>
      </c>
      <c r="AQ61">
        <v>8.7196852512698406</v>
      </c>
      <c r="AR61">
        <v>11.225629135688402</v>
      </c>
      <c r="AS61">
        <v>5.9837995697294097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723.05651873498994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270.09072859226518</v>
      </c>
      <c r="L62">
        <v>3.3799798266555947</v>
      </c>
      <c r="M62">
        <v>61.512218075276088</v>
      </c>
      <c r="N62">
        <v>50.04587452821908</v>
      </c>
      <c r="O62">
        <v>34.690342573381166</v>
      </c>
      <c r="P62">
        <v>23.942312770411956</v>
      </c>
      <c r="Q62">
        <v>2.8906135416149068</v>
      </c>
      <c r="R62">
        <v>9.8863782210414453</v>
      </c>
      <c r="S62">
        <v>6.2693653110367897</v>
      </c>
      <c r="T62">
        <v>0</v>
      </c>
      <c r="U62">
        <v>60.009337728481249</v>
      </c>
      <c r="V62">
        <v>8.7783133620000005</v>
      </c>
      <c r="W62">
        <v>19.654094973866425</v>
      </c>
      <c r="X62">
        <v>62.499060190073912</v>
      </c>
      <c r="Y62">
        <v>0</v>
      </c>
      <c r="Z62">
        <v>2.7624378258181816</v>
      </c>
      <c r="AA62">
        <v>0</v>
      </c>
      <c r="AB62">
        <v>0</v>
      </c>
      <c r="AC62">
        <v>0</v>
      </c>
      <c r="AD62">
        <v>0</v>
      </c>
      <c r="AE62">
        <v>6.9813833308651603</v>
      </c>
      <c r="AF62">
        <v>5.604085127281949</v>
      </c>
      <c r="AG62">
        <v>29.279315746000002</v>
      </c>
      <c r="AH62">
        <v>0</v>
      </c>
      <c r="AI62">
        <v>0</v>
      </c>
      <c r="AJ62">
        <v>0</v>
      </c>
      <c r="AK62">
        <v>22.958425316784872</v>
      </c>
      <c r="AL62">
        <v>9.1983289907917367</v>
      </c>
      <c r="AM62">
        <v>6.6948087464366086</v>
      </c>
      <c r="AN62">
        <v>0</v>
      </c>
      <c r="AO62">
        <v>0</v>
      </c>
      <c r="AP62">
        <v>0</v>
      </c>
      <c r="AQ62">
        <v>8.7196852512698406</v>
      </c>
      <c r="AR62">
        <v>11.225629135688402</v>
      </c>
      <c r="AS62">
        <v>5.9837995697294097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723.05651873498994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270.09072859226518</v>
      </c>
      <c r="L63">
        <v>3.3799798266555947</v>
      </c>
      <c r="M63">
        <v>61.512218075276088</v>
      </c>
      <c r="N63">
        <v>50.04587452821908</v>
      </c>
      <c r="O63">
        <v>34.690342573381166</v>
      </c>
      <c r="P63">
        <v>23.942312770411956</v>
      </c>
      <c r="Q63">
        <v>2.8906135416149068</v>
      </c>
      <c r="R63">
        <v>9.8855493493755731</v>
      </c>
      <c r="S63">
        <v>6.2693653110367897</v>
      </c>
      <c r="T63">
        <v>0</v>
      </c>
      <c r="U63">
        <v>60.009337728481249</v>
      </c>
      <c r="V63">
        <v>8.7783133620000005</v>
      </c>
      <c r="W63">
        <v>19.654094973866425</v>
      </c>
      <c r="X63">
        <v>62.499060190073912</v>
      </c>
      <c r="Y63">
        <v>0</v>
      </c>
      <c r="Z63">
        <v>2.7624378258181816</v>
      </c>
      <c r="AA63">
        <v>0</v>
      </c>
      <c r="AB63">
        <v>0</v>
      </c>
      <c r="AC63">
        <v>0</v>
      </c>
      <c r="AD63">
        <v>0</v>
      </c>
      <c r="AE63">
        <v>6.9813833308651603</v>
      </c>
      <c r="AF63">
        <v>5.604085127281949</v>
      </c>
      <c r="AG63">
        <v>29.279315746000002</v>
      </c>
      <c r="AH63">
        <v>0</v>
      </c>
      <c r="AI63">
        <v>0</v>
      </c>
      <c r="AJ63">
        <v>0</v>
      </c>
      <c r="AK63">
        <v>22.958425316784872</v>
      </c>
      <c r="AL63">
        <v>9.1983289907917367</v>
      </c>
      <c r="AM63">
        <v>6.6948087464366086</v>
      </c>
      <c r="AN63">
        <v>0</v>
      </c>
      <c r="AO63">
        <v>0</v>
      </c>
      <c r="AP63">
        <v>0</v>
      </c>
      <c r="AQ63">
        <v>8.7196852512698406</v>
      </c>
      <c r="AR63">
        <v>14.967505367844197</v>
      </c>
      <c r="AS63">
        <v>7.4085138575676481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728.22228038331809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270.09072859226518</v>
      </c>
      <c r="L64">
        <v>3.3800177957177953</v>
      </c>
      <c r="M64">
        <v>61.512218075276088</v>
      </c>
      <c r="N64">
        <v>50.04587452821908</v>
      </c>
      <c r="O64">
        <v>34.690342573381166</v>
      </c>
      <c r="P64">
        <v>23.942312770411956</v>
      </c>
      <c r="Q64">
        <v>2.8906135416149068</v>
      </c>
      <c r="R64">
        <v>9.8863871224489817</v>
      </c>
      <c r="S64">
        <v>6.2693653110367897</v>
      </c>
      <c r="T64">
        <v>0</v>
      </c>
      <c r="U64">
        <v>60.009337728481249</v>
      </c>
      <c r="V64">
        <v>8.7783133620000005</v>
      </c>
      <c r="W64">
        <v>19.654094973866425</v>
      </c>
      <c r="X64">
        <v>62.499060190073912</v>
      </c>
      <c r="Y64">
        <v>0</v>
      </c>
      <c r="Z64">
        <v>2.7624378258181816</v>
      </c>
      <c r="AA64">
        <v>0</v>
      </c>
      <c r="AB64">
        <v>0</v>
      </c>
      <c r="AC64">
        <v>0</v>
      </c>
      <c r="AD64">
        <v>0</v>
      </c>
      <c r="AE64">
        <v>6.9813833308651603</v>
      </c>
      <c r="AF64">
        <v>5.604085127281949</v>
      </c>
      <c r="AG64">
        <v>29.279315746000002</v>
      </c>
      <c r="AH64">
        <v>0</v>
      </c>
      <c r="AI64">
        <v>0</v>
      </c>
      <c r="AJ64">
        <v>0</v>
      </c>
      <c r="AK64">
        <v>22.958425316784872</v>
      </c>
      <c r="AL64">
        <v>9.1983289907917367</v>
      </c>
      <c r="AM64">
        <v>6.6948087464366086</v>
      </c>
      <c r="AN64">
        <v>0</v>
      </c>
      <c r="AO64">
        <v>0</v>
      </c>
      <c r="AP64">
        <v>0</v>
      </c>
      <c r="AQ64">
        <v>17.439369809365079</v>
      </c>
      <c r="AR64">
        <v>14.967505367844197</v>
      </c>
      <c r="AS64">
        <v>7.4085138575676481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736.94284068354887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270.09072859226518</v>
      </c>
      <c r="L65">
        <v>3.3800177957177953</v>
      </c>
      <c r="M65">
        <v>61.512218075276088</v>
      </c>
      <c r="N65">
        <v>50.04587452821908</v>
      </c>
      <c r="O65">
        <v>34.690342573381166</v>
      </c>
      <c r="P65">
        <v>23.942312770411956</v>
      </c>
      <c r="Q65">
        <v>2.8906135416149068</v>
      </c>
      <c r="R65">
        <v>17.955384850855744</v>
      </c>
      <c r="S65">
        <v>6.2693653110367897</v>
      </c>
      <c r="T65">
        <v>0</v>
      </c>
      <c r="U65">
        <v>60.009337728481249</v>
      </c>
      <c r="V65">
        <v>8.7783133620000005</v>
      </c>
      <c r="W65">
        <v>19.654094973866425</v>
      </c>
      <c r="X65">
        <v>62.499060190073912</v>
      </c>
      <c r="Y65">
        <v>0</v>
      </c>
      <c r="Z65">
        <v>2.7624378258181816</v>
      </c>
      <c r="AA65">
        <v>0</v>
      </c>
      <c r="AB65">
        <v>0</v>
      </c>
      <c r="AC65">
        <v>0</v>
      </c>
      <c r="AD65">
        <v>0</v>
      </c>
      <c r="AE65">
        <v>6.9813833308651603</v>
      </c>
      <c r="AF65">
        <v>5.604085127281949</v>
      </c>
      <c r="AG65">
        <v>29.279315746000002</v>
      </c>
      <c r="AH65">
        <v>0</v>
      </c>
      <c r="AI65">
        <v>0</v>
      </c>
      <c r="AJ65">
        <v>0</v>
      </c>
      <c r="AK65">
        <v>22.958425316784872</v>
      </c>
      <c r="AL65">
        <v>9.1983289907917367</v>
      </c>
      <c r="AM65">
        <v>6.6948087464366086</v>
      </c>
      <c r="AN65">
        <v>0</v>
      </c>
      <c r="AO65">
        <v>0</v>
      </c>
      <c r="AP65">
        <v>0.1085369868268434</v>
      </c>
      <c r="AQ65">
        <v>17.439369809365079</v>
      </c>
      <c r="AR65">
        <v>10.290159967844197</v>
      </c>
      <c r="AS65">
        <v>9.6880567181088324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742.72257285932358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270.09072859226518</v>
      </c>
      <c r="L66">
        <v>3.3799842794546033</v>
      </c>
      <c r="M66">
        <v>61.512218075276088</v>
      </c>
      <c r="N66">
        <v>50.04587452821908</v>
      </c>
      <c r="O66">
        <v>34.690342573381166</v>
      </c>
      <c r="P66">
        <v>23.942312770411956</v>
      </c>
      <c r="Q66">
        <v>2.8906135416149068</v>
      </c>
      <c r="R66">
        <v>17.955384850855744</v>
      </c>
      <c r="S66">
        <v>6.2693653110367897</v>
      </c>
      <c r="T66">
        <v>0</v>
      </c>
      <c r="U66">
        <v>60.009337728481249</v>
      </c>
      <c r="V66">
        <v>8.7783133620000005</v>
      </c>
      <c r="W66">
        <v>19.654094973866425</v>
      </c>
      <c r="X66">
        <v>62.499060190073912</v>
      </c>
      <c r="Y66">
        <v>0</v>
      </c>
      <c r="Z66">
        <v>2.7624378258181816</v>
      </c>
      <c r="AA66">
        <v>0</v>
      </c>
      <c r="AB66">
        <v>0</v>
      </c>
      <c r="AC66">
        <v>0</v>
      </c>
      <c r="AD66">
        <v>0</v>
      </c>
      <c r="AE66">
        <v>6.9813833308651603</v>
      </c>
      <c r="AF66">
        <v>5.604085127281949</v>
      </c>
      <c r="AG66">
        <v>29.279315746000002</v>
      </c>
      <c r="AH66">
        <v>0</v>
      </c>
      <c r="AI66">
        <v>0</v>
      </c>
      <c r="AJ66">
        <v>0</v>
      </c>
      <c r="AK66">
        <v>22.958425316784872</v>
      </c>
      <c r="AL66">
        <v>9.1983289907917367</v>
      </c>
      <c r="AM66">
        <v>6.6948087464366086</v>
      </c>
      <c r="AN66">
        <v>0</v>
      </c>
      <c r="AO66">
        <v>0</v>
      </c>
      <c r="AP66">
        <v>0.1085369868268434</v>
      </c>
      <c r="AQ66">
        <v>17.439369809365079</v>
      </c>
      <c r="AR66">
        <v>10.290159967844197</v>
      </c>
      <c r="AS66">
        <v>9.6880567181088324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742.72253934306036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337.61501467138498</v>
      </c>
      <c r="L67">
        <v>6.0599542425102717</v>
      </c>
      <c r="M67">
        <v>61.512218075276088</v>
      </c>
      <c r="N67">
        <v>50.04587452821908</v>
      </c>
      <c r="O67">
        <v>34.690342573381166</v>
      </c>
      <c r="P67">
        <v>23.942312770411956</v>
      </c>
      <c r="Q67">
        <v>4.6199919693251532</v>
      </c>
      <c r="R67">
        <v>17.955384850855744</v>
      </c>
      <c r="S67">
        <v>11.179256297592998</v>
      </c>
      <c r="T67">
        <v>0</v>
      </c>
      <c r="U67">
        <v>60.009337728481249</v>
      </c>
      <c r="V67">
        <v>8.7783133620000005</v>
      </c>
      <c r="W67">
        <v>19.654094973866425</v>
      </c>
      <c r="X67">
        <v>62.499060190073912</v>
      </c>
      <c r="Y67">
        <v>0</v>
      </c>
      <c r="Z67">
        <v>2.7624378258181816</v>
      </c>
      <c r="AA67">
        <v>0</v>
      </c>
      <c r="AB67">
        <v>0</v>
      </c>
      <c r="AC67">
        <v>0</v>
      </c>
      <c r="AD67">
        <v>0</v>
      </c>
      <c r="AE67">
        <v>6.9813833308651603</v>
      </c>
      <c r="AF67">
        <v>5.604085127281949</v>
      </c>
      <c r="AG67">
        <v>29.279315746000002</v>
      </c>
      <c r="AH67">
        <v>0</v>
      </c>
      <c r="AI67">
        <v>0</v>
      </c>
      <c r="AJ67">
        <v>0</v>
      </c>
      <c r="AK67">
        <v>22.958425316784872</v>
      </c>
      <c r="AL67">
        <v>9.1983289907917367</v>
      </c>
      <c r="AM67">
        <v>6.6948087464366086</v>
      </c>
      <c r="AN67">
        <v>0</v>
      </c>
      <c r="AO67">
        <v>0</v>
      </c>
      <c r="AP67">
        <v>0.1085369868268434</v>
      </c>
      <c r="AQ67">
        <v>17.439369809365079</v>
      </c>
      <c r="AR67">
        <v>10.290159967844197</v>
      </c>
      <c r="AS67">
        <v>7.9783995727029433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817.85640765409653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385.84515250167448</v>
      </c>
      <c r="L68">
        <v>6.0600512614509237</v>
      </c>
      <c r="M68">
        <v>61.512218075276088</v>
      </c>
      <c r="N68">
        <v>50.04587452821908</v>
      </c>
      <c r="O68">
        <v>34.690342573381166</v>
      </c>
      <c r="P68">
        <v>23.942312770411956</v>
      </c>
      <c r="Q68">
        <v>4.6199919693251532</v>
      </c>
      <c r="R68">
        <v>17.955384850855744</v>
      </c>
      <c r="S68">
        <v>11.179256297592998</v>
      </c>
      <c r="T68">
        <v>0</v>
      </c>
      <c r="U68">
        <v>60.009337728481249</v>
      </c>
      <c r="V68">
        <v>8.7783133620000005</v>
      </c>
      <c r="W68">
        <v>19.654094973866425</v>
      </c>
      <c r="X68">
        <v>62.499060190073912</v>
      </c>
      <c r="Y68">
        <v>0</v>
      </c>
      <c r="Z68">
        <v>2.7624378258181816</v>
      </c>
      <c r="AA68">
        <v>0</v>
      </c>
      <c r="AB68">
        <v>0</v>
      </c>
      <c r="AC68">
        <v>0</v>
      </c>
      <c r="AD68">
        <v>0</v>
      </c>
      <c r="AE68">
        <v>6.9813833308651603</v>
      </c>
      <c r="AF68">
        <v>5.604085127281949</v>
      </c>
      <c r="AG68">
        <v>29.279315746000002</v>
      </c>
      <c r="AH68">
        <v>0</v>
      </c>
      <c r="AI68">
        <v>0</v>
      </c>
      <c r="AJ68">
        <v>0</v>
      </c>
      <c r="AK68">
        <v>22.958425316784872</v>
      </c>
      <c r="AL68">
        <v>9.1983289907917367</v>
      </c>
      <c r="AM68">
        <v>6.6948087464366086</v>
      </c>
      <c r="AN68">
        <v>0</v>
      </c>
      <c r="AO68">
        <v>0</v>
      </c>
      <c r="AP68">
        <v>0.1085369868268434</v>
      </c>
      <c r="AQ68">
        <v>17.439369809365079</v>
      </c>
      <c r="AR68">
        <v>11.693363499999997</v>
      </c>
      <c r="AS68">
        <v>7.9783995727029433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867.48984603548251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434.07526505560946</v>
      </c>
      <c r="L69">
        <v>6.059993932274887</v>
      </c>
      <c r="M69">
        <v>61.512218075276088</v>
      </c>
      <c r="N69">
        <v>50.04587452821908</v>
      </c>
      <c r="O69">
        <v>34.690342573381166</v>
      </c>
      <c r="P69">
        <v>23.942312770411956</v>
      </c>
      <c r="Q69">
        <v>4.6199919693251532</v>
      </c>
      <c r="R69">
        <v>17.955384850855744</v>
      </c>
      <c r="S69">
        <v>11.179256297592998</v>
      </c>
      <c r="T69">
        <v>0</v>
      </c>
      <c r="U69">
        <v>60.009337728481249</v>
      </c>
      <c r="V69">
        <v>8.7783133620000005</v>
      </c>
      <c r="W69">
        <v>19.654094973866425</v>
      </c>
      <c r="X69">
        <v>62.499060190073912</v>
      </c>
      <c r="Y69">
        <v>0</v>
      </c>
      <c r="Z69">
        <v>2.7624378258181816</v>
      </c>
      <c r="AA69">
        <v>0</v>
      </c>
      <c r="AB69">
        <v>0</v>
      </c>
      <c r="AC69">
        <v>0</v>
      </c>
      <c r="AD69">
        <v>0</v>
      </c>
      <c r="AE69">
        <v>6.9813833308651603</v>
      </c>
      <c r="AF69">
        <v>5.604085127281949</v>
      </c>
      <c r="AG69">
        <v>29.279315746000002</v>
      </c>
      <c r="AH69">
        <v>9.4281162837592394</v>
      </c>
      <c r="AI69">
        <v>0</v>
      </c>
      <c r="AJ69">
        <v>0</v>
      </c>
      <c r="AK69">
        <v>22.958425316784872</v>
      </c>
      <c r="AL69">
        <v>1.6724231815834765</v>
      </c>
      <c r="AM69">
        <v>6.6948087464366086</v>
      </c>
      <c r="AN69">
        <v>0</v>
      </c>
      <c r="AO69">
        <v>0</v>
      </c>
      <c r="AP69">
        <v>0.1085369868268434</v>
      </c>
      <c r="AQ69">
        <v>17.439369809365079</v>
      </c>
      <c r="AR69">
        <v>14.967505367844197</v>
      </c>
      <c r="AS69">
        <v>7.9783995727029433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920.89625360263642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482.30535870223952</v>
      </c>
      <c r="L70">
        <v>6.0599485910872017</v>
      </c>
      <c r="M70">
        <v>61.512218075276088</v>
      </c>
      <c r="N70">
        <v>50.04587452821908</v>
      </c>
      <c r="O70">
        <v>34.690342573381166</v>
      </c>
      <c r="P70">
        <v>23.942312770411956</v>
      </c>
      <c r="Q70">
        <v>4.6199919693251532</v>
      </c>
      <c r="R70">
        <v>17.955384850855744</v>
      </c>
      <c r="S70">
        <v>11.179256297592998</v>
      </c>
      <c r="T70">
        <v>0</v>
      </c>
      <c r="U70">
        <v>60.009337728481249</v>
      </c>
      <c r="V70">
        <v>8.7783133620000005</v>
      </c>
      <c r="W70">
        <v>19.654094973866425</v>
      </c>
      <c r="X70">
        <v>62.499060190073912</v>
      </c>
      <c r="Y70">
        <v>0</v>
      </c>
      <c r="Z70">
        <v>0.46599825999999989</v>
      </c>
      <c r="AA70">
        <v>0</v>
      </c>
      <c r="AB70">
        <v>0</v>
      </c>
      <c r="AC70">
        <v>0</v>
      </c>
      <c r="AD70">
        <v>0</v>
      </c>
      <c r="AE70">
        <v>6.9813833308651603</v>
      </c>
      <c r="AF70">
        <v>5.604085127281949</v>
      </c>
      <c r="AG70">
        <v>29.279315746000002</v>
      </c>
      <c r="AH70">
        <v>19.05683073959873</v>
      </c>
      <c r="AI70">
        <v>0</v>
      </c>
      <c r="AJ70">
        <v>0</v>
      </c>
      <c r="AK70">
        <v>22.958425316784872</v>
      </c>
      <c r="AL70">
        <v>1.6724231815834765</v>
      </c>
      <c r="AM70">
        <v>6.6948087464366086</v>
      </c>
      <c r="AN70">
        <v>0</v>
      </c>
      <c r="AO70">
        <v>0</v>
      </c>
      <c r="AP70">
        <v>0.1085369868268434</v>
      </c>
      <c r="AQ70">
        <v>17.439369809365079</v>
      </c>
      <c r="AR70">
        <v>14.967505367844197</v>
      </c>
      <c r="AS70">
        <v>7.9783995727029433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976.45857679810013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488.95979634014492</v>
      </c>
      <c r="L71">
        <v>6.059946211287988</v>
      </c>
      <c r="M71">
        <v>61.512218075276088</v>
      </c>
      <c r="N71">
        <v>50.04587452821908</v>
      </c>
      <c r="O71">
        <v>34.690342573381166</v>
      </c>
      <c r="P71">
        <v>23.942312770411956</v>
      </c>
      <c r="Q71">
        <v>4.5721137896253605</v>
      </c>
      <c r="R71">
        <v>17.955384850855744</v>
      </c>
      <c r="S71">
        <v>11.128123047337279</v>
      </c>
      <c r="T71">
        <v>0</v>
      </c>
      <c r="U71">
        <v>60.009337728481249</v>
      </c>
      <c r="V71">
        <v>8.7783133620000005</v>
      </c>
      <c r="W71">
        <v>19.654094973866425</v>
      </c>
      <c r="X71">
        <v>62.499060190073912</v>
      </c>
      <c r="Y71">
        <v>0</v>
      </c>
      <c r="Z71">
        <v>0.46599825999999989</v>
      </c>
      <c r="AA71">
        <v>0</v>
      </c>
      <c r="AB71">
        <v>0</v>
      </c>
      <c r="AC71">
        <v>0</v>
      </c>
      <c r="AD71">
        <v>0</v>
      </c>
      <c r="AE71">
        <v>6.9813833308651603</v>
      </c>
      <c r="AF71">
        <v>5.604085127281949</v>
      </c>
      <c r="AG71">
        <v>29.279315746000002</v>
      </c>
      <c r="AH71">
        <v>29.72865542673706</v>
      </c>
      <c r="AI71">
        <v>0</v>
      </c>
      <c r="AJ71">
        <v>0</v>
      </c>
      <c r="AK71">
        <v>22.958425316784872</v>
      </c>
      <c r="AL71">
        <v>1.6724231815834765</v>
      </c>
      <c r="AM71">
        <v>6.6948087464366086</v>
      </c>
      <c r="AN71">
        <v>0</v>
      </c>
      <c r="AO71">
        <v>0</v>
      </c>
      <c r="AP71">
        <v>0.1085369868268434</v>
      </c>
      <c r="AQ71">
        <v>17.439369809365079</v>
      </c>
      <c r="AR71">
        <v>14.967505367844197</v>
      </c>
      <c r="AS71">
        <v>7.9783995727029433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993.68582531338905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488.95979634014492</v>
      </c>
      <c r="L72">
        <v>6.0600288710767742</v>
      </c>
      <c r="M72">
        <v>61.512218075276088</v>
      </c>
      <c r="N72">
        <v>50.04587452821908</v>
      </c>
      <c r="O72">
        <v>34.690342573381166</v>
      </c>
      <c r="P72">
        <v>23.942312770411956</v>
      </c>
      <c r="Q72">
        <v>4.6216626730038026</v>
      </c>
      <c r="R72">
        <v>17.955384850855744</v>
      </c>
      <c r="S72">
        <v>11.182587434184676</v>
      </c>
      <c r="T72">
        <v>0</v>
      </c>
      <c r="U72">
        <v>60.009337728481249</v>
      </c>
      <c r="V72">
        <v>8.7783133620000005</v>
      </c>
      <c r="W72">
        <v>19.654094973866425</v>
      </c>
      <c r="X72">
        <v>62.499060190073912</v>
      </c>
      <c r="Y72">
        <v>0</v>
      </c>
      <c r="Z72">
        <v>0.46599825999999989</v>
      </c>
      <c r="AA72">
        <v>5.9525930518987353</v>
      </c>
      <c r="AB72">
        <v>1.4116923195798947</v>
      </c>
      <c r="AC72">
        <v>0</v>
      </c>
      <c r="AD72">
        <v>3.8706147797123402</v>
      </c>
      <c r="AE72">
        <v>6.9813833308651603</v>
      </c>
      <c r="AF72">
        <v>11.208169561359027</v>
      </c>
      <c r="AG72">
        <v>29.279315746000002</v>
      </c>
      <c r="AH72">
        <v>38.234020031087638</v>
      </c>
      <c r="AI72">
        <v>0</v>
      </c>
      <c r="AJ72">
        <v>0</v>
      </c>
      <c r="AK72">
        <v>22.958425316784872</v>
      </c>
      <c r="AL72">
        <v>1.6724231815834765</v>
      </c>
      <c r="AM72">
        <v>6.6948087464366086</v>
      </c>
      <c r="AN72">
        <v>0</v>
      </c>
      <c r="AO72">
        <v>0</v>
      </c>
      <c r="AP72">
        <v>0.1085369868268434</v>
      </c>
      <c r="AQ72">
        <v>17.439369809365079</v>
      </c>
      <c r="AR72">
        <v>14.967505367844197</v>
      </c>
      <c r="AS72">
        <v>7.9783995727029433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1019.1342704330224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488.95979634014492</v>
      </c>
      <c r="L73">
        <v>6.0599800304032998</v>
      </c>
      <c r="M73">
        <v>61.512218075276088</v>
      </c>
      <c r="N73">
        <v>50.04587452821908</v>
      </c>
      <c r="O73">
        <v>34.690342573381166</v>
      </c>
      <c r="P73">
        <v>23.942312770411956</v>
      </c>
      <c r="Q73">
        <v>4.6216626730038026</v>
      </c>
      <c r="R73">
        <v>17.955384850855744</v>
      </c>
      <c r="S73">
        <v>11.182587434184676</v>
      </c>
      <c r="T73">
        <v>0</v>
      </c>
      <c r="U73">
        <v>60.009337728481249</v>
      </c>
      <c r="V73">
        <v>8.7783133620000005</v>
      </c>
      <c r="W73">
        <v>19.654094973866425</v>
      </c>
      <c r="X73">
        <v>62.499060190073912</v>
      </c>
      <c r="Y73">
        <v>0</v>
      </c>
      <c r="Z73">
        <v>0.46599825999999989</v>
      </c>
      <c r="AA73">
        <v>11.905185664556964</v>
      </c>
      <c r="AB73">
        <v>5.5338331900975231</v>
      </c>
      <c r="AC73">
        <v>1.0790014370190042</v>
      </c>
      <c r="AD73">
        <v>7.7412299986373965</v>
      </c>
      <c r="AE73">
        <v>6.9813833308651603</v>
      </c>
      <c r="AF73">
        <v>16.812254688640976</v>
      </c>
      <c r="AG73">
        <v>29.279315746000002</v>
      </c>
      <c r="AH73">
        <v>49.547759483759236</v>
      </c>
      <c r="AI73">
        <v>0</v>
      </c>
      <c r="AJ73">
        <v>0</v>
      </c>
      <c r="AK73">
        <v>22.958425316784872</v>
      </c>
      <c r="AL73">
        <v>5.0172702907917373</v>
      </c>
      <c r="AM73">
        <v>6.6948087464366086</v>
      </c>
      <c r="AN73">
        <v>0</v>
      </c>
      <c r="AO73">
        <v>0</v>
      </c>
      <c r="AP73">
        <v>0.1085369868268434</v>
      </c>
      <c r="AQ73">
        <v>26.15905506063492</v>
      </c>
      <c r="AR73">
        <v>10.290159967844197</v>
      </c>
      <c r="AS73">
        <v>7.9783995727029433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1058.4635832719007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488.95979634014492</v>
      </c>
      <c r="L74">
        <v>6.0599866674057168</v>
      </c>
      <c r="M74">
        <v>61.512218075276088</v>
      </c>
      <c r="N74">
        <v>50.04587452821908</v>
      </c>
      <c r="O74">
        <v>34.690342573381166</v>
      </c>
      <c r="P74">
        <v>23.942312770411956</v>
      </c>
      <c r="Q74">
        <v>4.6216626730038026</v>
      </c>
      <c r="R74">
        <v>17.955384850855744</v>
      </c>
      <c r="S74">
        <v>11.182587434184676</v>
      </c>
      <c r="T74">
        <v>0</v>
      </c>
      <c r="U74">
        <v>60.009337728481249</v>
      </c>
      <c r="V74">
        <v>8.7783133620000005</v>
      </c>
      <c r="W74">
        <v>19.654094973866425</v>
      </c>
      <c r="X74">
        <v>62.499060190073912</v>
      </c>
      <c r="Y74">
        <v>0</v>
      </c>
      <c r="Z74">
        <v>8.2873130382727247</v>
      </c>
      <c r="AA74">
        <v>17.857778716455702</v>
      </c>
      <c r="AB74">
        <v>16.737021646511625</v>
      </c>
      <c r="AC74">
        <v>12.313026394298726</v>
      </c>
      <c r="AD74">
        <v>11.611844778349736</v>
      </c>
      <c r="AE74">
        <v>13.962766222525334</v>
      </c>
      <c r="AF74">
        <v>21.097731061359028</v>
      </c>
      <c r="AG74">
        <v>29.279315746000002</v>
      </c>
      <c r="AH74">
        <v>59.457311292671584</v>
      </c>
      <c r="AI74">
        <v>0</v>
      </c>
      <c r="AJ74">
        <v>0</v>
      </c>
      <c r="AK74">
        <v>22.958425316784872</v>
      </c>
      <c r="AL74">
        <v>40.556269240791728</v>
      </c>
      <c r="AM74">
        <v>6.6948087464366086</v>
      </c>
      <c r="AN74">
        <v>0</v>
      </c>
      <c r="AO74">
        <v>0</v>
      </c>
      <c r="AP74">
        <v>0.1085369868268434</v>
      </c>
      <c r="AQ74">
        <v>26.15905506063492</v>
      </c>
      <c r="AR74">
        <v>10.290159967844197</v>
      </c>
      <c r="AS74">
        <v>7.9783995727029433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1155.2607359557715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488.95979634014492</v>
      </c>
      <c r="L75">
        <v>5.8500458455114819</v>
      </c>
      <c r="M75">
        <v>61.512218075276088</v>
      </c>
      <c r="N75">
        <v>50.04587452821908</v>
      </c>
      <c r="O75">
        <v>34.690342573381166</v>
      </c>
      <c r="P75">
        <v>23.942312770411956</v>
      </c>
      <c r="Q75">
        <v>4.6216626730038026</v>
      </c>
      <c r="R75">
        <v>17.955384850855744</v>
      </c>
      <c r="S75">
        <v>11.182587434184676</v>
      </c>
      <c r="T75">
        <v>0</v>
      </c>
      <c r="U75">
        <v>60.009337728481249</v>
      </c>
      <c r="V75">
        <v>8.7783133620000005</v>
      </c>
      <c r="W75">
        <v>19.654094973866425</v>
      </c>
      <c r="X75">
        <v>62.499060190073912</v>
      </c>
      <c r="Y75">
        <v>0</v>
      </c>
      <c r="Z75">
        <v>8.2873130382727247</v>
      </c>
      <c r="AA75">
        <v>17.857778716455702</v>
      </c>
      <c r="AB75">
        <v>16.737021646511625</v>
      </c>
      <c r="AC75">
        <v>12.313026394298726</v>
      </c>
      <c r="AD75">
        <v>11.611844778349736</v>
      </c>
      <c r="AE75">
        <v>13.962766222525334</v>
      </c>
      <c r="AF75">
        <v>21.097731061359028</v>
      </c>
      <c r="AG75">
        <v>29.279315746000002</v>
      </c>
      <c r="AH75">
        <v>59.457311292671584</v>
      </c>
      <c r="AI75">
        <v>0</v>
      </c>
      <c r="AJ75">
        <v>0</v>
      </c>
      <c r="AK75">
        <v>22.958425316784872</v>
      </c>
      <c r="AL75">
        <v>40.556269240791728</v>
      </c>
      <c r="AM75">
        <v>6.6948087464366086</v>
      </c>
      <c r="AN75">
        <v>0</v>
      </c>
      <c r="AO75">
        <v>0</v>
      </c>
      <c r="AP75">
        <v>0.1085369868268434</v>
      </c>
      <c r="AQ75">
        <v>26.15905506063492</v>
      </c>
      <c r="AR75">
        <v>10.290159967844197</v>
      </c>
      <c r="AS75">
        <v>7.9783995727029433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1155.0507951338773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488.95873694040375</v>
      </c>
      <c r="L76">
        <v>6.060010110032005</v>
      </c>
      <c r="M76">
        <v>61.512218075276088</v>
      </c>
      <c r="N76">
        <v>50.04587452821908</v>
      </c>
      <c r="O76">
        <v>34.690342573381166</v>
      </c>
      <c r="P76">
        <v>23.942312770411956</v>
      </c>
      <c r="Q76">
        <v>4.6216626730038026</v>
      </c>
      <c r="R76">
        <v>17.955384850855744</v>
      </c>
      <c r="S76">
        <v>11.182587434184676</v>
      </c>
      <c r="T76">
        <v>0</v>
      </c>
      <c r="U76">
        <v>60.009337728481249</v>
      </c>
      <c r="V76">
        <v>8.7783133620000005</v>
      </c>
      <c r="W76">
        <v>19.654094973866425</v>
      </c>
      <c r="X76">
        <v>62.499060190073912</v>
      </c>
      <c r="Y76">
        <v>0</v>
      </c>
      <c r="Z76">
        <v>8.2873130382727247</v>
      </c>
      <c r="AA76">
        <v>17.857778716455702</v>
      </c>
      <c r="AB76">
        <v>16.737021646511625</v>
      </c>
      <c r="AC76">
        <v>12.313026394298726</v>
      </c>
      <c r="AD76">
        <v>11.611844778349736</v>
      </c>
      <c r="AE76">
        <v>13.962766222525334</v>
      </c>
      <c r="AF76">
        <v>21.097731061359028</v>
      </c>
      <c r="AG76">
        <v>29.279315746000002</v>
      </c>
      <c r="AH76">
        <v>59.457311292671584</v>
      </c>
      <c r="AI76">
        <v>0</v>
      </c>
      <c r="AJ76">
        <v>0</v>
      </c>
      <c r="AK76">
        <v>22.958425316784872</v>
      </c>
      <c r="AL76">
        <v>40.556269240791728</v>
      </c>
      <c r="AM76">
        <v>6.6948087464366086</v>
      </c>
      <c r="AN76">
        <v>0</v>
      </c>
      <c r="AO76">
        <v>0</v>
      </c>
      <c r="AP76">
        <v>0.1085369868268434</v>
      </c>
      <c r="AQ76">
        <v>26.15905506063492</v>
      </c>
      <c r="AR76">
        <v>10.290159967844197</v>
      </c>
      <c r="AS76">
        <v>7.9783995727029433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1155.2596999986565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443.71801811051103</v>
      </c>
      <c r="L77">
        <v>6.0600374540889783</v>
      </c>
      <c r="M77">
        <v>61.512218075276088</v>
      </c>
      <c r="N77">
        <v>50.04587452821908</v>
      </c>
      <c r="O77">
        <v>34.690342573381166</v>
      </c>
      <c r="P77">
        <v>23.942312770411956</v>
      </c>
      <c r="Q77">
        <v>4.6216626730038026</v>
      </c>
      <c r="R77">
        <v>17.955384850855744</v>
      </c>
      <c r="S77">
        <v>11.182587434184676</v>
      </c>
      <c r="T77">
        <v>0</v>
      </c>
      <c r="U77">
        <v>60.009337728481249</v>
      </c>
      <c r="V77">
        <v>8.7783133620000005</v>
      </c>
      <c r="W77">
        <v>19.654094973866425</v>
      </c>
      <c r="X77">
        <v>62.499060190073912</v>
      </c>
      <c r="Y77">
        <v>0</v>
      </c>
      <c r="Z77">
        <v>8.2873130382727247</v>
      </c>
      <c r="AA77">
        <v>17.857778716455702</v>
      </c>
      <c r="AB77">
        <v>16.737021646511625</v>
      </c>
      <c r="AC77">
        <v>12.313026394298726</v>
      </c>
      <c r="AD77">
        <v>11.611844778349736</v>
      </c>
      <c r="AE77">
        <v>13.962766222525334</v>
      </c>
      <c r="AF77">
        <v>21.097731061359028</v>
      </c>
      <c r="AG77">
        <v>29.279315746000002</v>
      </c>
      <c r="AH77">
        <v>49.547759483759236</v>
      </c>
      <c r="AI77">
        <v>0</v>
      </c>
      <c r="AJ77">
        <v>0</v>
      </c>
      <c r="AK77">
        <v>22.958425316784872</v>
      </c>
      <c r="AL77">
        <v>40.556269240791728</v>
      </c>
      <c r="AM77">
        <v>6.6948087464366086</v>
      </c>
      <c r="AN77">
        <v>0</v>
      </c>
      <c r="AO77">
        <v>0</v>
      </c>
      <c r="AP77">
        <v>0.1085369868268434</v>
      </c>
      <c r="AQ77">
        <v>26.15905506063492</v>
      </c>
      <c r="AR77">
        <v>14.967505367844197</v>
      </c>
      <c r="AS77">
        <v>7.9783995727029433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1104.7868021039087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395.48258324138453</v>
      </c>
      <c r="L78">
        <v>6.0600374540889783</v>
      </c>
      <c r="M78">
        <v>61.512218075276088</v>
      </c>
      <c r="N78">
        <v>50.04587452821908</v>
      </c>
      <c r="O78">
        <v>34.690342573381166</v>
      </c>
      <c r="P78">
        <v>23.942312770411956</v>
      </c>
      <c r="Q78">
        <v>4.6216626730038026</v>
      </c>
      <c r="R78">
        <v>17.955384850855744</v>
      </c>
      <c r="S78">
        <v>11.182587434184676</v>
      </c>
      <c r="T78">
        <v>0</v>
      </c>
      <c r="U78">
        <v>60.009337728481249</v>
      </c>
      <c r="V78">
        <v>8.7783133620000005</v>
      </c>
      <c r="W78">
        <v>19.654094973866425</v>
      </c>
      <c r="X78">
        <v>62.499060190073912</v>
      </c>
      <c r="Y78">
        <v>0</v>
      </c>
      <c r="Z78">
        <v>8.2873130382727247</v>
      </c>
      <c r="AA78">
        <v>11.905185664556964</v>
      </c>
      <c r="AB78">
        <v>16.737021646511625</v>
      </c>
      <c r="AC78">
        <v>12.313026394298726</v>
      </c>
      <c r="AD78">
        <v>6.7159309521574571</v>
      </c>
      <c r="AE78">
        <v>13.962766222525334</v>
      </c>
      <c r="AF78">
        <v>21.097731061359028</v>
      </c>
      <c r="AG78">
        <v>29.279315746000002</v>
      </c>
      <c r="AH78">
        <v>39.638207674846875</v>
      </c>
      <c r="AI78">
        <v>0</v>
      </c>
      <c r="AJ78">
        <v>0</v>
      </c>
      <c r="AK78">
        <v>22.958425316784872</v>
      </c>
      <c r="AL78">
        <v>40.556269240791728</v>
      </c>
      <c r="AM78">
        <v>6.6948087464366086</v>
      </c>
      <c r="AN78">
        <v>0</v>
      </c>
      <c r="AO78">
        <v>0</v>
      </c>
      <c r="AP78">
        <v>0.1085369868268434</v>
      </c>
      <c r="AQ78">
        <v>26.15905506063492</v>
      </c>
      <c r="AR78">
        <v>14.967505367844197</v>
      </c>
      <c r="AS78">
        <v>7.9783995727029433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1035.7933085477785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411.35255821961186</v>
      </c>
      <c r="L79">
        <v>6.0600374540889783</v>
      </c>
      <c r="M79">
        <v>61.512218075276088</v>
      </c>
      <c r="N79">
        <v>50.04587452821908</v>
      </c>
      <c r="O79">
        <v>34.690342573381166</v>
      </c>
      <c r="P79">
        <v>23.942312770411956</v>
      </c>
      <c r="Q79">
        <v>4.6216626730038026</v>
      </c>
      <c r="R79">
        <v>17.955384850855744</v>
      </c>
      <c r="S79">
        <v>11.182587434184676</v>
      </c>
      <c r="T79">
        <v>0</v>
      </c>
      <c r="U79">
        <v>60.009337728481249</v>
      </c>
      <c r="V79">
        <v>8.7783133620000005</v>
      </c>
      <c r="W79">
        <v>19.654094973866425</v>
      </c>
      <c r="X79">
        <v>62.499060190073912</v>
      </c>
      <c r="Y79">
        <v>0</v>
      </c>
      <c r="Z79">
        <v>5.5248752124545444</v>
      </c>
      <c r="AA79">
        <v>5.9525930518987353</v>
      </c>
      <c r="AB79">
        <v>11.158014284621153</v>
      </c>
      <c r="AC79">
        <v>12.313026394298726</v>
      </c>
      <c r="AD79">
        <v>3.4139314978046942</v>
      </c>
      <c r="AE79">
        <v>13.962766222525334</v>
      </c>
      <c r="AF79">
        <v>21.097731061359028</v>
      </c>
      <c r="AG79">
        <v>29.279315746000002</v>
      </c>
      <c r="AH79">
        <v>29.72865542673706</v>
      </c>
      <c r="AI79">
        <v>0</v>
      </c>
      <c r="AJ79">
        <v>0</v>
      </c>
      <c r="AK79">
        <v>22.958425316784872</v>
      </c>
      <c r="AL79">
        <v>40.556269240791728</v>
      </c>
      <c r="AM79">
        <v>6.6948087464366086</v>
      </c>
      <c r="AN79">
        <v>0</v>
      </c>
      <c r="AO79">
        <v>0</v>
      </c>
      <c r="AP79">
        <v>0.1085369868268434</v>
      </c>
      <c r="AQ79">
        <v>26.15905506063492</v>
      </c>
      <c r="AR79">
        <v>14.967505367844197</v>
      </c>
      <c r="AS79">
        <v>7.9783995727029433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1024.1576940231762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472.21630798327016</v>
      </c>
      <c r="L80">
        <v>6.0600374540889783</v>
      </c>
      <c r="M80">
        <v>61.512218075276088</v>
      </c>
      <c r="N80">
        <v>50.04587452821908</v>
      </c>
      <c r="O80">
        <v>34.690342573381166</v>
      </c>
      <c r="P80">
        <v>23.942312770411956</v>
      </c>
      <c r="Q80">
        <v>4.6216626730038026</v>
      </c>
      <c r="R80">
        <v>17.955384850855744</v>
      </c>
      <c r="S80">
        <v>11.182587434184676</v>
      </c>
      <c r="T80">
        <v>0</v>
      </c>
      <c r="U80">
        <v>60.009337728481249</v>
      </c>
      <c r="V80">
        <v>8.7783133620000005</v>
      </c>
      <c r="W80">
        <v>19.654094973866425</v>
      </c>
      <c r="X80">
        <v>62.499060190073912</v>
      </c>
      <c r="Y80">
        <v>0</v>
      </c>
      <c r="Z80">
        <v>2.7624378258181816</v>
      </c>
      <c r="AA80">
        <v>0</v>
      </c>
      <c r="AB80">
        <v>11.158014284621153</v>
      </c>
      <c r="AC80">
        <v>0.53950093811842303</v>
      </c>
      <c r="AD80">
        <v>0</v>
      </c>
      <c r="AE80">
        <v>13.962766222525334</v>
      </c>
      <c r="AF80">
        <v>11.208169561359027</v>
      </c>
      <c r="AG80">
        <v>29.279315746000002</v>
      </c>
      <c r="AH80">
        <v>19.819103617824705</v>
      </c>
      <c r="AI80">
        <v>0</v>
      </c>
      <c r="AJ80">
        <v>0</v>
      </c>
      <c r="AK80">
        <v>22.958425316784872</v>
      </c>
      <c r="AL80">
        <v>9.1983289907917367</v>
      </c>
      <c r="AM80">
        <v>6.6948087464366086</v>
      </c>
      <c r="AN80">
        <v>0</v>
      </c>
      <c r="AO80">
        <v>0</v>
      </c>
      <c r="AP80">
        <v>0.1085369868268434</v>
      </c>
      <c r="AQ80">
        <v>26.15905506063492</v>
      </c>
      <c r="AR80">
        <v>14.967505367844197</v>
      </c>
      <c r="AS80">
        <v>7.9783995727029433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1009.961902835402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488.95218582408381</v>
      </c>
      <c r="L81">
        <v>6.0499656954385959</v>
      </c>
      <c r="M81">
        <v>61.512218075276088</v>
      </c>
      <c r="N81">
        <v>50.04587452821908</v>
      </c>
      <c r="O81">
        <v>34.690342573381166</v>
      </c>
      <c r="P81">
        <v>23.942312770411956</v>
      </c>
      <c r="Q81">
        <v>4.6216626730038026</v>
      </c>
      <c r="R81">
        <v>17.955384850855744</v>
      </c>
      <c r="S81">
        <v>11.182587434184676</v>
      </c>
      <c r="T81">
        <v>0</v>
      </c>
      <c r="U81">
        <v>60.009337728481249</v>
      </c>
      <c r="V81">
        <v>8.7783133620000005</v>
      </c>
      <c r="W81">
        <v>19.654094973866425</v>
      </c>
      <c r="X81">
        <v>62.499060190073912</v>
      </c>
      <c r="Y81">
        <v>0</v>
      </c>
      <c r="Z81">
        <v>0</v>
      </c>
      <c r="AA81">
        <v>0</v>
      </c>
      <c r="AB81">
        <v>11.158014284621153</v>
      </c>
      <c r="AC81">
        <v>0</v>
      </c>
      <c r="AD81">
        <v>0</v>
      </c>
      <c r="AE81">
        <v>13.962766222525334</v>
      </c>
      <c r="AF81">
        <v>5.604085127281949</v>
      </c>
      <c r="AG81">
        <v>29.279315746000002</v>
      </c>
      <c r="AH81">
        <v>9.9095518089123527</v>
      </c>
      <c r="AI81">
        <v>0</v>
      </c>
      <c r="AJ81">
        <v>0</v>
      </c>
      <c r="AK81">
        <v>22.958425316784872</v>
      </c>
      <c r="AL81">
        <v>9.1983289907917367</v>
      </c>
      <c r="AM81">
        <v>6.6948087464366086</v>
      </c>
      <c r="AN81">
        <v>0</v>
      </c>
      <c r="AO81">
        <v>0</v>
      </c>
      <c r="AP81">
        <v>0.1085369868268434</v>
      </c>
      <c r="AQ81">
        <v>17.439369809365079</v>
      </c>
      <c r="AR81">
        <v>10.290159967844197</v>
      </c>
      <c r="AS81">
        <v>9.6880567181088324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996.18476040477526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488.95301838373655</v>
      </c>
      <c r="L82">
        <v>6.0600143152951071</v>
      </c>
      <c r="M82">
        <v>61.512218075276088</v>
      </c>
      <c r="N82">
        <v>50.04587452821908</v>
      </c>
      <c r="O82">
        <v>34.690342573381166</v>
      </c>
      <c r="P82">
        <v>23.942312770411956</v>
      </c>
      <c r="Q82">
        <v>4.6216626730038026</v>
      </c>
      <c r="R82">
        <v>17.955384850855744</v>
      </c>
      <c r="S82">
        <v>11.182587434184676</v>
      </c>
      <c r="T82">
        <v>0</v>
      </c>
      <c r="U82">
        <v>60.009337728481249</v>
      </c>
      <c r="V82">
        <v>8.7783133620000005</v>
      </c>
      <c r="W82">
        <v>19.654094973866425</v>
      </c>
      <c r="X82">
        <v>62.499060190073912</v>
      </c>
      <c r="Y82">
        <v>0</v>
      </c>
      <c r="Z82">
        <v>0</v>
      </c>
      <c r="AA82">
        <v>0</v>
      </c>
      <c r="AB82">
        <v>11.158014284621153</v>
      </c>
      <c r="AC82">
        <v>0</v>
      </c>
      <c r="AD82">
        <v>0</v>
      </c>
      <c r="AE82">
        <v>13.962766222525334</v>
      </c>
      <c r="AF82">
        <v>0</v>
      </c>
      <c r="AG82">
        <v>29.279315746000002</v>
      </c>
      <c r="AH82">
        <v>0</v>
      </c>
      <c r="AI82">
        <v>0</v>
      </c>
      <c r="AJ82">
        <v>0</v>
      </c>
      <c r="AK82">
        <v>22.958425316784872</v>
      </c>
      <c r="AL82">
        <v>9.1983289907917367</v>
      </c>
      <c r="AM82">
        <v>6.6948087464366086</v>
      </c>
      <c r="AN82">
        <v>0</v>
      </c>
      <c r="AO82">
        <v>0</v>
      </c>
      <c r="AP82">
        <v>0.1085369868268434</v>
      </c>
      <c r="AQ82">
        <v>17.439369809365079</v>
      </c>
      <c r="AR82">
        <v>10.290159967844197</v>
      </c>
      <c r="AS82">
        <v>9.6880567181088324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980.68200464809024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488.95067649095364</v>
      </c>
      <c r="L83">
        <v>6.2098332112272425</v>
      </c>
      <c r="M83">
        <v>61.512218075276088</v>
      </c>
      <c r="N83">
        <v>50.04587452821908</v>
      </c>
      <c r="O83">
        <v>34.690342573381166</v>
      </c>
      <c r="P83">
        <v>23.942312770411956</v>
      </c>
      <c r="Q83">
        <v>4.6216626730038026</v>
      </c>
      <c r="R83">
        <v>17.955384850855744</v>
      </c>
      <c r="S83">
        <v>11.182587434184676</v>
      </c>
      <c r="T83">
        <v>0</v>
      </c>
      <c r="U83">
        <v>60.009337728481249</v>
      </c>
      <c r="V83">
        <v>8.7783133620000005</v>
      </c>
      <c r="W83">
        <v>19.654094973866425</v>
      </c>
      <c r="X83">
        <v>62.499060190073912</v>
      </c>
      <c r="Y83">
        <v>0</v>
      </c>
      <c r="Z83">
        <v>0</v>
      </c>
      <c r="AA83">
        <v>0</v>
      </c>
      <c r="AB83">
        <v>1.4116923195798947</v>
      </c>
      <c r="AC83">
        <v>0</v>
      </c>
      <c r="AD83">
        <v>0</v>
      </c>
      <c r="AE83">
        <v>13.962766222525334</v>
      </c>
      <c r="AF83">
        <v>0</v>
      </c>
      <c r="AG83">
        <v>29.279315746000002</v>
      </c>
      <c r="AH83">
        <v>0</v>
      </c>
      <c r="AI83">
        <v>0</v>
      </c>
      <c r="AJ83">
        <v>0</v>
      </c>
      <c r="AK83">
        <v>22.958425316784872</v>
      </c>
      <c r="AL83">
        <v>9.1983289907917367</v>
      </c>
      <c r="AM83">
        <v>6.6948087464366086</v>
      </c>
      <c r="AN83">
        <v>0</v>
      </c>
      <c r="AO83">
        <v>0</v>
      </c>
      <c r="AP83">
        <v>0.1085369868268434</v>
      </c>
      <c r="AQ83">
        <v>17.439369809365079</v>
      </c>
      <c r="AR83">
        <v>10.290159967844197</v>
      </c>
      <c r="AS83">
        <v>9.6880567181088324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971.0831596861982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488.95190159854639</v>
      </c>
      <c r="L84">
        <v>6.0598691060683008</v>
      </c>
      <c r="M84">
        <v>61.512218075276088</v>
      </c>
      <c r="N84">
        <v>50.04587452821908</v>
      </c>
      <c r="O84">
        <v>34.690342573381166</v>
      </c>
      <c r="P84">
        <v>23.942312770411956</v>
      </c>
      <c r="Q84">
        <v>4.6216626730038026</v>
      </c>
      <c r="R84">
        <v>17.955384850855744</v>
      </c>
      <c r="S84">
        <v>11.182587434184676</v>
      </c>
      <c r="T84">
        <v>0</v>
      </c>
      <c r="U84">
        <v>60.009337728481249</v>
      </c>
      <c r="V84">
        <v>8.7783133620000005</v>
      </c>
      <c r="W84">
        <v>19.654094973866425</v>
      </c>
      <c r="X84">
        <v>62.499060190073912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13.962766222525334</v>
      </c>
      <c r="AF84">
        <v>0</v>
      </c>
      <c r="AG84">
        <v>29.279315746000002</v>
      </c>
      <c r="AH84">
        <v>0</v>
      </c>
      <c r="AI84">
        <v>0</v>
      </c>
      <c r="AJ84">
        <v>0</v>
      </c>
      <c r="AK84">
        <v>22.958425316784872</v>
      </c>
      <c r="AL84">
        <v>9.1983289907917367</v>
      </c>
      <c r="AM84">
        <v>6.6948087464366086</v>
      </c>
      <c r="AN84">
        <v>0</v>
      </c>
      <c r="AO84">
        <v>0</v>
      </c>
      <c r="AP84">
        <v>0.1085369868268434</v>
      </c>
      <c r="AQ84">
        <v>17.439369809365079</v>
      </c>
      <c r="AR84">
        <v>10.290159967844197</v>
      </c>
      <c r="AS84">
        <v>9.6880567181088324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969.52272836905206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434.06752294991543</v>
      </c>
      <c r="L85">
        <v>6.0598870903321886</v>
      </c>
      <c r="M85">
        <v>61.512218075276088</v>
      </c>
      <c r="N85">
        <v>50.04587452821908</v>
      </c>
      <c r="O85">
        <v>34.690342573381166</v>
      </c>
      <c r="P85">
        <v>23.942312770411956</v>
      </c>
      <c r="Q85">
        <v>4.6216626730038026</v>
      </c>
      <c r="R85">
        <v>17.955384850855744</v>
      </c>
      <c r="S85">
        <v>11.182587434184676</v>
      </c>
      <c r="T85">
        <v>0</v>
      </c>
      <c r="U85">
        <v>60.009337728481249</v>
      </c>
      <c r="V85">
        <v>8.7783133620000005</v>
      </c>
      <c r="W85">
        <v>19.654094973866425</v>
      </c>
      <c r="X85">
        <v>62.499060190073912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13.962766222525334</v>
      </c>
      <c r="AF85">
        <v>0</v>
      </c>
      <c r="AG85">
        <v>29.279315746000002</v>
      </c>
      <c r="AH85">
        <v>0</v>
      </c>
      <c r="AI85">
        <v>0</v>
      </c>
      <c r="AJ85">
        <v>0</v>
      </c>
      <c r="AK85">
        <v>22.958425316784872</v>
      </c>
      <c r="AL85">
        <v>9.1983289907917367</v>
      </c>
      <c r="AM85">
        <v>6.6948087464366086</v>
      </c>
      <c r="AN85">
        <v>0</v>
      </c>
      <c r="AO85">
        <v>0</v>
      </c>
      <c r="AP85">
        <v>0.1085369868268434</v>
      </c>
      <c r="AQ85">
        <v>17.439369809365079</v>
      </c>
      <c r="AR85">
        <v>10.290159967844197</v>
      </c>
      <c r="AS85">
        <v>9.6880567181088324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914.63836770468504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385.83757577280721</v>
      </c>
      <c r="L86">
        <v>6.0598197595535765</v>
      </c>
      <c r="M86">
        <v>61.512218075276088</v>
      </c>
      <c r="N86">
        <v>50.04587452821908</v>
      </c>
      <c r="O86">
        <v>34.690342573381166</v>
      </c>
      <c r="P86">
        <v>23.942312770411956</v>
      </c>
      <c r="Q86">
        <v>4.6216626730038026</v>
      </c>
      <c r="R86">
        <v>17.955384850855744</v>
      </c>
      <c r="S86">
        <v>11.182587434184676</v>
      </c>
      <c r="T86">
        <v>0</v>
      </c>
      <c r="U86">
        <v>60.009337728481249</v>
      </c>
      <c r="V86">
        <v>8.7783133620000005</v>
      </c>
      <c r="W86">
        <v>19.654094973866425</v>
      </c>
      <c r="X86">
        <v>62.499060190073912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13.962766222525334</v>
      </c>
      <c r="AF86">
        <v>0</v>
      </c>
      <c r="AG86">
        <v>29.279315746000002</v>
      </c>
      <c r="AH86">
        <v>0</v>
      </c>
      <c r="AI86">
        <v>0</v>
      </c>
      <c r="AJ86">
        <v>0</v>
      </c>
      <c r="AK86">
        <v>22.958425316784872</v>
      </c>
      <c r="AL86">
        <v>9.1983289907917367</v>
      </c>
      <c r="AM86">
        <v>6.6948087464366086</v>
      </c>
      <c r="AN86">
        <v>0</v>
      </c>
      <c r="AO86">
        <v>0</v>
      </c>
      <c r="AP86">
        <v>0.1085369868268434</v>
      </c>
      <c r="AQ86">
        <v>17.439369809365079</v>
      </c>
      <c r="AR86">
        <v>10.290159967844197</v>
      </c>
      <c r="AS86">
        <v>9.6880567181088324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866.40835319679832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337.60764046592891</v>
      </c>
      <c r="L87">
        <v>6.2799834156306833</v>
      </c>
      <c r="M87">
        <v>61.512218075276088</v>
      </c>
      <c r="N87">
        <v>50.04587452821908</v>
      </c>
      <c r="O87">
        <v>34.690342573381166</v>
      </c>
      <c r="P87">
        <v>23.942312770411956</v>
      </c>
      <c r="Q87">
        <v>4.6216626730038026</v>
      </c>
      <c r="R87">
        <v>17.955384850855744</v>
      </c>
      <c r="S87">
        <v>11.182587434184676</v>
      </c>
      <c r="T87">
        <v>0</v>
      </c>
      <c r="U87">
        <v>60.009337728481249</v>
      </c>
      <c r="V87">
        <v>8.7783133620000005</v>
      </c>
      <c r="W87">
        <v>19.654094973866425</v>
      </c>
      <c r="X87">
        <v>62.499060190073912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6.9813833308651603</v>
      </c>
      <c r="AF87">
        <v>0</v>
      </c>
      <c r="AG87">
        <v>29.279315746000002</v>
      </c>
      <c r="AH87">
        <v>0</v>
      </c>
      <c r="AI87">
        <v>0</v>
      </c>
      <c r="AJ87">
        <v>0</v>
      </c>
      <c r="AK87">
        <v>22.958425316784872</v>
      </c>
      <c r="AL87">
        <v>9.1983289907917367</v>
      </c>
      <c r="AM87">
        <v>6.6948087464366086</v>
      </c>
      <c r="AN87">
        <v>0</v>
      </c>
      <c r="AO87">
        <v>0</v>
      </c>
      <c r="AP87">
        <v>0</v>
      </c>
      <c r="AQ87">
        <v>17.439369809365079</v>
      </c>
      <c r="AR87">
        <v>10.290159967844197</v>
      </c>
      <c r="AS87">
        <v>9.6880567181088324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811.30866166751002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270.08626669062562</v>
      </c>
      <c r="L88">
        <v>6.1399600176701554</v>
      </c>
      <c r="M88">
        <v>61.512218075276088</v>
      </c>
      <c r="N88">
        <v>50.04587452821908</v>
      </c>
      <c r="O88">
        <v>34.690342573381166</v>
      </c>
      <c r="P88">
        <v>23.942312770411956</v>
      </c>
      <c r="Q88">
        <v>4.6216626730038026</v>
      </c>
      <c r="R88">
        <v>17.955384850855744</v>
      </c>
      <c r="S88">
        <v>11.182587434184676</v>
      </c>
      <c r="T88">
        <v>0</v>
      </c>
      <c r="U88">
        <v>60.009337728481249</v>
      </c>
      <c r="V88">
        <v>8.7783133620000005</v>
      </c>
      <c r="W88">
        <v>19.654094973866425</v>
      </c>
      <c r="X88">
        <v>62.499060190073912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29.279315746000002</v>
      </c>
      <c r="AH88">
        <v>0</v>
      </c>
      <c r="AI88">
        <v>0</v>
      </c>
      <c r="AJ88">
        <v>0</v>
      </c>
      <c r="AK88">
        <v>22.958425316784872</v>
      </c>
      <c r="AL88">
        <v>9.1983289907917367</v>
      </c>
      <c r="AM88">
        <v>6.6948087464366086</v>
      </c>
      <c r="AN88">
        <v>0</v>
      </c>
      <c r="AO88">
        <v>0</v>
      </c>
      <c r="AP88">
        <v>0</v>
      </c>
      <c r="AQ88">
        <v>17.439369809365079</v>
      </c>
      <c r="AR88">
        <v>10.290159967844197</v>
      </c>
      <c r="AS88">
        <v>9.6880567181088324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736.66588116338107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270.08626669062562</v>
      </c>
      <c r="L89">
        <v>6.0598408109407362</v>
      </c>
      <c r="M89">
        <v>61.512218075276088</v>
      </c>
      <c r="N89">
        <v>50.04587452821908</v>
      </c>
      <c r="O89">
        <v>34.690342573381166</v>
      </c>
      <c r="P89">
        <v>23.942312770411956</v>
      </c>
      <c r="Q89">
        <v>4.6199919693251532</v>
      </c>
      <c r="R89">
        <v>17.955384850855744</v>
      </c>
      <c r="S89">
        <v>11.179256297592998</v>
      </c>
      <c r="T89">
        <v>0</v>
      </c>
      <c r="U89">
        <v>60.009337728481249</v>
      </c>
      <c r="V89">
        <v>8.7783133620000005</v>
      </c>
      <c r="W89">
        <v>19.654094973866425</v>
      </c>
      <c r="X89">
        <v>62.499060190073912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29.279315746000002</v>
      </c>
      <c r="AH89">
        <v>0</v>
      </c>
      <c r="AI89">
        <v>0</v>
      </c>
      <c r="AJ89">
        <v>0</v>
      </c>
      <c r="AK89">
        <v>22.958425316784872</v>
      </c>
      <c r="AL89">
        <v>9.1983289907917367</v>
      </c>
      <c r="AM89">
        <v>6.6948087464366086</v>
      </c>
      <c r="AN89">
        <v>0</v>
      </c>
      <c r="AO89">
        <v>0</v>
      </c>
      <c r="AP89">
        <v>0</v>
      </c>
      <c r="AQ89">
        <v>8.7196852512698406</v>
      </c>
      <c r="AR89">
        <v>7.4837524643115909</v>
      </c>
      <c r="AS89">
        <v>9.6880567181088324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725.05466805475351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270.08626669062562</v>
      </c>
      <c r="L90">
        <v>6.0598408109407362</v>
      </c>
      <c r="M90">
        <v>61.512218075276088</v>
      </c>
      <c r="N90">
        <v>50.04587452821908</v>
      </c>
      <c r="O90">
        <v>34.690342573381166</v>
      </c>
      <c r="P90">
        <v>23.942312770411956</v>
      </c>
      <c r="Q90">
        <v>4.6199919693251532</v>
      </c>
      <c r="R90">
        <v>17.955384850855744</v>
      </c>
      <c r="S90">
        <v>11.179256297592998</v>
      </c>
      <c r="T90">
        <v>0</v>
      </c>
      <c r="U90">
        <v>60.009337728481249</v>
      </c>
      <c r="V90">
        <v>8.7783133620000005</v>
      </c>
      <c r="W90">
        <v>19.654094973866425</v>
      </c>
      <c r="X90">
        <v>62.499060190073912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29.279315746000002</v>
      </c>
      <c r="AH90">
        <v>0</v>
      </c>
      <c r="AI90">
        <v>0</v>
      </c>
      <c r="AJ90">
        <v>0</v>
      </c>
      <c r="AK90">
        <v>22.958425316784872</v>
      </c>
      <c r="AL90">
        <v>9.1983289907917367</v>
      </c>
      <c r="AM90">
        <v>6.6948087464366086</v>
      </c>
      <c r="AN90">
        <v>0</v>
      </c>
      <c r="AO90">
        <v>0</v>
      </c>
      <c r="AP90">
        <v>0</v>
      </c>
      <c r="AQ90">
        <v>8.7196852512698406</v>
      </c>
      <c r="AR90">
        <v>7.4837524643115909</v>
      </c>
      <c r="AS90">
        <v>9.6880567181088324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725.05466805475351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270.08626669062562</v>
      </c>
      <c r="L91">
        <v>6.059849685077924</v>
      </c>
      <c r="M91">
        <v>61.512218075276088</v>
      </c>
      <c r="N91">
        <v>50.04587452821908</v>
      </c>
      <c r="O91">
        <v>34.690342573381166</v>
      </c>
      <c r="P91">
        <v>23.942312770411956</v>
      </c>
      <c r="Q91">
        <v>4.6199919693251532</v>
      </c>
      <c r="R91">
        <v>17.955384850855744</v>
      </c>
      <c r="S91">
        <v>11.179256297592998</v>
      </c>
      <c r="T91">
        <v>0</v>
      </c>
      <c r="U91">
        <v>60.009337728481249</v>
      </c>
      <c r="V91">
        <v>8.7783133620000005</v>
      </c>
      <c r="W91">
        <v>19.654094973866425</v>
      </c>
      <c r="X91">
        <v>62.499060190073912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29.279315746000002</v>
      </c>
      <c r="AH91">
        <v>0</v>
      </c>
      <c r="AI91">
        <v>0</v>
      </c>
      <c r="AJ91">
        <v>0</v>
      </c>
      <c r="AK91">
        <v>22.958425316784872</v>
      </c>
      <c r="AL91">
        <v>9.1983289907917367</v>
      </c>
      <c r="AM91">
        <v>6.6948087464366086</v>
      </c>
      <c r="AN91">
        <v>0</v>
      </c>
      <c r="AO91">
        <v>0</v>
      </c>
      <c r="AP91">
        <v>0</v>
      </c>
      <c r="AQ91">
        <v>8.7196852512698406</v>
      </c>
      <c r="AR91">
        <v>7.4837524643115909</v>
      </c>
      <c r="AS91">
        <v>9.6880567181088324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725.05467692889079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270.08626669062562</v>
      </c>
      <c r="L92">
        <v>6.059849685077924</v>
      </c>
      <c r="M92">
        <v>61.512218075276088</v>
      </c>
      <c r="N92">
        <v>50.04587452821908</v>
      </c>
      <c r="O92">
        <v>34.690342573381166</v>
      </c>
      <c r="P92">
        <v>23.942312770411956</v>
      </c>
      <c r="Q92">
        <v>4.7911004477124184</v>
      </c>
      <c r="R92">
        <v>17.955384850855744</v>
      </c>
      <c r="S92">
        <v>11.180898453172205</v>
      </c>
      <c r="T92">
        <v>0</v>
      </c>
      <c r="U92">
        <v>60.009337728481249</v>
      </c>
      <c r="V92">
        <v>8.7783133620000005</v>
      </c>
      <c r="W92">
        <v>19.654094973866425</v>
      </c>
      <c r="X92">
        <v>62.499060190073912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29.279315746000002</v>
      </c>
      <c r="AH92">
        <v>0</v>
      </c>
      <c r="AI92">
        <v>0</v>
      </c>
      <c r="AJ92">
        <v>0</v>
      </c>
      <c r="AK92">
        <v>22.958425316784872</v>
      </c>
      <c r="AL92">
        <v>9.1983289907917367</v>
      </c>
      <c r="AM92">
        <v>6.6948087464366086</v>
      </c>
      <c r="AN92">
        <v>0</v>
      </c>
      <c r="AO92">
        <v>0</v>
      </c>
      <c r="AP92">
        <v>0</v>
      </c>
      <c r="AQ92">
        <v>8.7196852512698406</v>
      </c>
      <c r="AR92">
        <v>7.4837524643115909</v>
      </c>
      <c r="AS92">
        <v>9.6880567181088324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725.2274275628572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270.08626669062562</v>
      </c>
      <c r="L93">
        <v>6.059849685077924</v>
      </c>
      <c r="M93">
        <v>61.512218075276088</v>
      </c>
      <c r="N93">
        <v>50.04587452821908</v>
      </c>
      <c r="O93">
        <v>34.690342573381166</v>
      </c>
      <c r="P93">
        <v>23.942312770411956</v>
      </c>
      <c r="Q93">
        <v>4.6202582405660371</v>
      </c>
      <c r="R93">
        <v>18.613078656894679</v>
      </c>
      <c r="S93">
        <v>11.180898453172205</v>
      </c>
      <c r="T93">
        <v>0</v>
      </c>
      <c r="U93">
        <v>60.009337728481249</v>
      </c>
      <c r="V93">
        <v>8.7783133620000005</v>
      </c>
      <c r="W93">
        <v>19.654094973866425</v>
      </c>
      <c r="X93">
        <v>62.499060190073912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29.279315746000002</v>
      </c>
      <c r="AH93">
        <v>0</v>
      </c>
      <c r="AI93">
        <v>0</v>
      </c>
      <c r="AJ93">
        <v>0</v>
      </c>
      <c r="AK93">
        <v>22.958425316784872</v>
      </c>
      <c r="AL93">
        <v>9.1983289907917367</v>
      </c>
      <c r="AM93">
        <v>6.6948087464366086</v>
      </c>
      <c r="AN93">
        <v>0</v>
      </c>
      <c r="AO93">
        <v>0</v>
      </c>
      <c r="AP93">
        <v>0</v>
      </c>
      <c r="AQ93">
        <v>8.7196852512698406</v>
      </c>
      <c r="AR93">
        <v>6.5482837356884032</v>
      </c>
      <c r="AS93">
        <v>6.2687424272970569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721.35949614231492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270.08626669062562</v>
      </c>
      <c r="L94">
        <v>6.059849685077924</v>
      </c>
      <c r="M94">
        <v>61.512218075276088</v>
      </c>
      <c r="N94">
        <v>50.04587452821908</v>
      </c>
      <c r="O94">
        <v>34.690342573381166</v>
      </c>
      <c r="P94">
        <v>23.942312770411956</v>
      </c>
      <c r="Q94">
        <v>4.6202582405660371</v>
      </c>
      <c r="R94">
        <v>17.958351364102565</v>
      </c>
      <c r="S94">
        <v>11.180898453172205</v>
      </c>
      <c r="T94">
        <v>0</v>
      </c>
      <c r="U94">
        <v>60.009337728481249</v>
      </c>
      <c r="V94">
        <v>8.7826743617910452</v>
      </c>
      <c r="W94">
        <v>19.654094973866425</v>
      </c>
      <c r="X94">
        <v>62.499060190073912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29.279315746000002</v>
      </c>
      <c r="AH94">
        <v>0</v>
      </c>
      <c r="AI94">
        <v>0</v>
      </c>
      <c r="AJ94">
        <v>0</v>
      </c>
      <c r="AK94">
        <v>22.958425316784872</v>
      </c>
      <c r="AL94">
        <v>9.1983289907917367</v>
      </c>
      <c r="AM94">
        <v>6.6948087464366086</v>
      </c>
      <c r="AN94">
        <v>0</v>
      </c>
      <c r="AO94">
        <v>0</v>
      </c>
      <c r="AP94">
        <v>0</v>
      </c>
      <c r="AQ94">
        <v>8.7196852512698406</v>
      </c>
      <c r="AR94">
        <v>6.5482837356884032</v>
      </c>
      <c r="AS94">
        <v>6.2687424272970569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720.70912984931385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270.08626669062562</v>
      </c>
      <c r="L95">
        <v>6.059849685077924</v>
      </c>
      <c r="M95">
        <v>61.512218075276088</v>
      </c>
      <c r="N95">
        <v>50.04587452821908</v>
      </c>
      <c r="O95">
        <v>34.690342573381166</v>
      </c>
      <c r="P95">
        <v>23.942312770411956</v>
      </c>
      <c r="Q95">
        <v>4.6202582405660371</v>
      </c>
      <c r="R95">
        <v>17.958351364102565</v>
      </c>
      <c r="S95">
        <v>11.180898453172205</v>
      </c>
      <c r="T95">
        <v>0</v>
      </c>
      <c r="U95">
        <v>60.009337728481249</v>
      </c>
      <c r="V95">
        <v>8.7826743617910452</v>
      </c>
      <c r="W95">
        <v>19.654094973866425</v>
      </c>
      <c r="X95">
        <v>62.499060190073912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29.279315746000002</v>
      </c>
      <c r="AH95">
        <v>0</v>
      </c>
      <c r="AI95">
        <v>0</v>
      </c>
      <c r="AJ95">
        <v>0</v>
      </c>
      <c r="AK95">
        <v>22.958425316784872</v>
      </c>
      <c r="AL95">
        <v>9.1983289907917367</v>
      </c>
      <c r="AM95">
        <v>6.6948087464366086</v>
      </c>
      <c r="AN95">
        <v>0</v>
      </c>
      <c r="AO95">
        <v>0</v>
      </c>
      <c r="AP95">
        <v>0</v>
      </c>
      <c r="AQ95">
        <v>8.7196852512698406</v>
      </c>
      <c r="AR95">
        <v>6.5482837356884032</v>
      </c>
      <c r="AS95">
        <v>6.2687424272970569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720.70912984931385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270.08626669062562</v>
      </c>
      <c r="L96">
        <v>6.059849685077924</v>
      </c>
      <c r="M96">
        <v>61.512218075276088</v>
      </c>
      <c r="N96">
        <v>50.04587452821908</v>
      </c>
      <c r="O96">
        <v>34.690342573381166</v>
      </c>
      <c r="P96">
        <v>23.942312770411956</v>
      </c>
      <c r="Q96">
        <v>4.6202582405660371</v>
      </c>
      <c r="R96">
        <v>17.958351364102565</v>
      </c>
      <c r="S96">
        <v>11.180898453172205</v>
      </c>
      <c r="T96">
        <v>0</v>
      </c>
      <c r="U96">
        <v>60.009337728481249</v>
      </c>
      <c r="V96">
        <v>8.7826743617910452</v>
      </c>
      <c r="W96">
        <v>19.654094973866425</v>
      </c>
      <c r="X96">
        <v>62.499060190073912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29.279315746000002</v>
      </c>
      <c r="AH96">
        <v>0</v>
      </c>
      <c r="AI96">
        <v>0</v>
      </c>
      <c r="AJ96">
        <v>0</v>
      </c>
      <c r="AK96">
        <v>22.958425316784872</v>
      </c>
      <c r="AL96">
        <v>9.1983289907917367</v>
      </c>
      <c r="AM96">
        <v>6.6948087464366086</v>
      </c>
      <c r="AN96">
        <v>0</v>
      </c>
      <c r="AO96">
        <v>0</v>
      </c>
      <c r="AP96">
        <v>0</v>
      </c>
      <c r="AQ96">
        <v>0</v>
      </c>
      <c r="AR96">
        <v>10.290159967844197</v>
      </c>
      <c r="AS96">
        <v>6.2687424272970569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715.73132083019971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270.08626669062562</v>
      </c>
      <c r="L97">
        <v>6.059849685077924</v>
      </c>
      <c r="M97">
        <v>61.512218075276088</v>
      </c>
      <c r="N97">
        <v>50.04587452821908</v>
      </c>
      <c r="O97">
        <v>34.690342573381166</v>
      </c>
      <c r="P97">
        <v>23.942312770411956</v>
      </c>
      <c r="Q97">
        <v>4.6202582405660371</v>
      </c>
      <c r="R97">
        <v>17.958351364102565</v>
      </c>
      <c r="S97">
        <v>11.180898453172205</v>
      </c>
      <c r="T97">
        <v>0</v>
      </c>
      <c r="U97">
        <v>60.009337728481249</v>
      </c>
      <c r="V97">
        <v>8.7826743617910452</v>
      </c>
      <c r="W97">
        <v>19.654094973866425</v>
      </c>
      <c r="X97">
        <v>62.499060190073912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29.279315746000002</v>
      </c>
      <c r="AH97">
        <v>0</v>
      </c>
      <c r="AI97">
        <v>0</v>
      </c>
      <c r="AJ97">
        <v>0</v>
      </c>
      <c r="AK97">
        <v>22.958425316784872</v>
      </c>
      <c r="AL97">
        <v>9.1983289907917367</v>
      </c>
      <c r="AM97">
        <v>6.6948087464366086</v>
      </c>
      <c r="AN97">
        <v>0</v>
      </c>
      <c r="AO97">
        <v>0</v>
      </c>
      <c r="AP97">
        <v>0</v>
      </c>
      <c r="AQ97">
        <v>0</v>
      </c>
      <c r="AR97">
        <v>10.290159967844197</v>
      </c>
      <c r="AS97">
        <v>6.2687424272970569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715.73132083019971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270.08626669062562</v>
      </c>
      <c r="L98">
        <v>6.059849685077924</v>
      </c>
      <c r="M98">
        <v>61.512218075276088</v>
      </c>
      <c r="N98">
        <v>50.04587452821908</v>
      </c>
      <c r="O98">
        <v>34.690342573381166</v>
      </c>
      <c r="P98">
        <v>23.942312770411956</v>
      </c>
      <c r="Q98">
        <v>4.6202582405660371</v>
      </c>
      <c r="R98">
        <v>17.958351364102565</v>
      </c>
      <c r="S98">
        <v>11.180898453172205</v>
      </c>
      <c r="T98">
        <v>0</v>
      </c>
      <c r="U98">
        <v>60.009337728481249</v>
      </c>
      <c r="V98">
        <v>8.7826743617910452</v>
      </c>
      <c r="W98">
        <v>19.654094973866425</v>
      </c>
      <c r="X98">
        <v>62.499060190073912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29.279315746000002</v>
      </c>
      <c r="AH98">
        <v>0</v>
      </c>
      <c r="AI98">
        <v>0</v>
      </c>
      <c r="AJ98">
        <v>0</v>
      </c>
      <c r="AK98">
        <v>22.958425316784872</v>
      </c>
      <c r="AL98">
        <v>9.1983289907917367</v>
      </c>
      <c r="AM98">
        <v>6.6948087464366086</v>
      </c>
      <c r="AN98">
        <v>0</v>
      </c>
      <c r="AO98">
        <v>0</v>
      </c>
      <c r="AP98">
        <v>0</v>
      </c>
      <c r="AQ98">
        <v>0</v>
      </c>
      <c r="AR98">
        <v>10.290159967844197</v>
      </c>
      <c r="AS98">
        <v>6.2687424272970569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715.73132083019971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8.8137432578710246</v>
      </c>
      <c r="L99">
        <f t="shared" si="2"/>
        <v>0.12060713064622387</v>
      </c>
      <c r="M99">
        <f t="shared" si="2"/>
        <v>1.4762932338066244</v>
      </c>
      <c r="N99">
        <f t="shared" si="2"/>
        <v>1.2011009886772577</v>
      </c>
      <c r="O99">
        <f t="shared" si="2"/>
        <v>0.83256822176114942</v>
      </c>
      <c r="P99">
        <f t="shared" si="2"/>
        <v>0.57461550648988735</v>
      </c>
      <c r="Q99">
        <f t="shared" si="2"/>
        <v>9.4032848270424463E-2</v>
      </c>
      <c r="R99">
        <f t="shared" si="2"/>
        <v>0.3784747129947662</v>
      </c>
      <c r="S99">
        <f t="shared" si="2"/>
        <v>0.22478079913006488</v>
      </c>
      <c r="T99">
        <f t="shared" si="2"/>
        <v>0</v>
      </c>
      <c r="U99">
        <f t="shared" si="2"/>
        <v>1.4402241054835483</v>
      </c>
      <c r="V99">
        <f t="shared" si="2"/>
        <v>0.19777867141492214</v>
      </c>
      <c r="W99">
        <f t="shared" si="2"/>
        <v>0.44320853497136653</v>
      </c>
      <c r="X99">
        <f t="shared" si="2"/>
        <v>1.4422157320712337</v>
      </c>
      <c r="Y99">
        <f t="shared" si="2"/>
        <v>0</v>
      </c>
      <c r="Z99">
        <f t="shared" si="2"/>
        <v>5.0198265740727242E-2</v>
      </c>
      <c r="AA99">
        <f t="shared" si="2"/>
        <v>5.3888304096202537E-2</v>
      </c>
      <c r="AB99">
        <f t="shared" si="2"/>
        <v>6.0685820479632398E-2</v>
      </c>
      <c r="AC99">
        <f t="shared" si="2"/>
        <v>3.7748330370464898E-2</v>
      </c>
      <c r="AD99">
        <f t="shared" si="2"/>
        <v>3.4976009275775932E-2</v>
      </c>
      <c r="AE99">
        <f t="shared" si="2"/>
        <v>0.12727000785512474</v>
      </c>
      <c r="AF99">
        <f t="shared" si="2"/>
        <v>0.16836978828080637</v>
      </c>
      <c r="AG99">
        <f t="shared" si="2"/>
        <v>0.70270357790400073</v>
      </c>
      <c r="AH99">
        <f t="shared" si="2"/>
        <v>0.23670589520939808</v>
      </c>
      <c r="AI99">
        <f t="shared" si="2"/>
        <v>0</v>
      </c>
      <c r="AJ99">
        <f t="shared" si="2"/>
        <v>0</v>
      </c>
      <c r="AK99">
        <f t="shared" si="2"/>
        <v>0.55100220760283602</v>
      </c>
      <c r="AL99">
        <f t="shared" si="2"/>
        <v>0.28368482861716859</v>
      </c>
      <c r="AM99">
        <f t="shared" si="2"/>
        <v>0.12789478829204784</v>
      </c>
      <c r="AN99">
        <f t="shared" si="2"/>
        <v>0</v>
      </c>
      <c r="AO99">
        <f t="shared" si="2"/>
        <v>0</v>
      </c>
      <c r="AP99">
        <f t="shared" si="2"/>
        <v>7.4890384762220479E-3</v>
      </c>
      <c r="AQ99">
        <f t="shared" si="2"/>
        <v>0.30329339022670648</v>
      </c>
      <c r="AR99">
        <f t="shared" si="2"/>
        <v>0.27187070203383107</v>
      </c>
      <c r="AS99">
        <f t="shared" si="2"/>
        <v>0.19426605008415107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20.45169074813359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86.813448419337021</v>
      </c>
      <c r="L3">
        <v>22.210163436066143</v>
      </c>
      <c r="M3">
        <v>0</v>
      </c>
      <c r="N3">
        <v>28.943397458966032</v>
      </c>
      <c r="O3">
        <v>23.840235426618825</v>
      </c>
      <c r="P3">
        <v>60.035799315281103</v>
      </c>
      <c r="Q3">
        <v>1.6992207917888562</v>
      </c>
      <c r="R3">
        <v>10.386967768271955</v>
      </c>
      <c r="S3">
        <v>3.8604914190410007</v>
      </c>
      <c r="T3">
        <v>0</v>
      </c>
      <c r="U3">
        <v>319.77647090174526</v>
      </c>
      <c r="V3">
        <v>5.0790241320000007</v>
      </c>
      <c r="W3">
        <v>11.366584936564662</v>
      </c>
      <c r="X3">
        <v>36.13945656430834</v>
      </c>
      <c r="Y3">
        <v>0</v>
      </c>
      <c r="Z3">
        <v>1.597650856</v>
      </c>
      <c r="AA3">
        <v>0</v>
      </c>
      <c r="AB3">
        <v>0</v>
      </c>
      <c r="AC3">
        <v>0</v>
      </c>
      <c r="AD3">
        <v>0</v>
      </c>
      <c r="AE3">
        <v>0.47154478620420887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13.275027771079589</v>
      </c>
      <c r="AL3">
        <v>3.1311880092082616</v>
      </c>
      <c r="AM3">
        <v>0</v>
      </c>
      <c r="AN3">
        <v>0</v>
      </c>
      <c r="AO3">
        <v>0</v>
      </c>
      <c r="AP3">
        <v>0</v>
      </c>
      <c r="AQ3">
        <v>0</v>
      </c>
      <c r="AR3">
        <v>10.278005869202898</v>
      </c>
      <c r="AS3">
        <v>7.8155657638269416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646.72024362551099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86.813448419337021</v>
      </c>
      <c r="L4">
        <v>22.210163436066143</v>
      </c>
      <c r="M4">
        <v>0</v>
      </c>
      <c r="N4">
        <v>28.943397458966032</v>
      </c>
      <c r="O4">
        <v>23.840235426618825</v>
      </c>
      <c r="P4">
        <v>60.035799315281103</v>
      </c>
      <c r="Q4">
        <v>1.9310260791180287</v>
      </c>
      <c r="R4">
        <v>10.386967768271955</v>
      </c>
      <c r="S4">
        <v>3.8604914190410007</v>
      </c>
      <c r="T4">
        <v>0</v>
      </c>
      <c r="U4">
        <v>319.77647090174526</v>
      </c>
      <c r="V4">
        <v>5.0790241320000007</v>
      </c>
      <c r="W4">
        <v>11.366584936564662</v>
      </c>
      <c r="X4">
        <v>36.13945656430834</v>
      </c>
      <c r="Y4">
        <v>0</v>
      </c>
      <c r="Z4">
        <v>1.597650856</v>
      </c>
      <c r="AA4">
        <v>0</v>
      </c>
      <c r="AB4">
        <v>0</v>
      </c>
      <c r="AC4">
        <v>0</v>
      </c>
      <c r="AD4">
        <v>0</v>
      </c>
      <c r="AE4">
        <v>0.47154478620420887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13.275027771079589</v>
      </c>
      <c r="AL4">
        <v>3.1311880092082616</v>
      </c>
      <c r="AM4">
        <v>0</v>
      </c>
      <c r="AN4">
        <v>0</v>
      </c>
      <c r="AO4">
        <v>0</v>
      </c>
      <c r="AP4">
        <v>0</v>
      </c>
      <c r="AQ4">
        <v>0</v>
      </c>
      <c r="AR4">
        <v>10.278005869202898</v>
      </c>
      <c r="AS4">
        <v>7.8155657638269416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646.95204891284016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86.813448419337021</v>
      </c>
      <c r="L5">
        <v>22.210163436066143</v>
      </c>
      <c r="M5">
        <v>0</v>
      </c>
      <c r="N5">
        <v>28.943397458966032</v>
      </c>
      <c r="O5">
        <v>23.840235426618825</v>
      </c>
      <c r="P5">
        <v>60.035799315281103</v>
      </c>
      <c r="Q5">
        <v>1.9310260791180287</v>
      </c>
      <c r="R5">
        <v>10.384704488457311</v>
      </c>
      <c r="S5">
        <v>3.8604914190410007</v>
      </c>
      <c r="T5">
        <v>0</v>
      </c>
      <c r="U5">
        <v>319.77647090174526</v>
      </c>
      <c r="V5">
        <v>5.0790241320000007</v>
      </c>
      <c r="W5">
        <v>11.366584936564662</v>
      </c>
      <c r="X5">
        <v>36.13945656430834</v>
      </c>
      <c r="Y5">
        <v>0</v>
      </c>
      <c r="Z5">
        <v>1.597650856</v>
      </c>
      <c r="AA5">
        <v>0</v>
      </c>
      <c r="AB5">
        <v>0</v>
      </c>
      <c r="AC5">
        <v>0</v>
      </c>
      <c r="AD5">
        <v>0</v>
      </c>
      <c r="AE5">
        <v>0.47154478620420887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13.275027771079589</v>
      </c>
      <c r="AL5">
        <v>3.1311880092082616</v>
      </c>
      <c r="AM5">
        <v>0</v>
      </c>
      <c r="AN5">
        <v>0</v>
      </c>
      <c r="AO5">
        <v>0</v>
      </c>
      <c r="AP5">
        <v>0</v>
      </c>
      <c r="AQ5">
        <v>0</v>
      </c>
      <c r="AR5">
        <v>4.3275813384057962</v>
      </c>
      <c r="AS5">
        <v>7.8155657638269416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640.99936110222859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86.813448419337021</v>
      </c>
      <c r="L6">
        <v>22.210163436066143</v>
      </c>
      <c r="M6">
        <v>0</v>
      </c>
      <c r="N6">
        <v>28.943397458966032</v>
      </c>
      <c r="O6">
        <v>23.840235426618825</v>
      </c>
      <c r="P6">
        <v>60.035799315281103</v>
      </c>
      <c r="Q6">
        <v>1.9310260791180287</v>
      </c>
      <c r="R6">
        <v>10.384704488457311</v>
      </c>
      <c r="S6">
        <v>3.8604914190410007</v>
      </c>
      <c r="T6">
        <v>0</v>
      </c>
      <c r="U6">
        <v>319.77647090174526</v>
      </c>
      <c r="V6">
        <v>5.0790241320000007</v>
      </c>
      <c r="W6">
        <v>11.366584936564662</v>
      </c>
      <c r="X6">
        <v>36.13945656430834</v>
      </c>
      <c r="Y6">
        <v>0</v>
      </c>
      <c r="Z6">
        <v>1.597650856</v>
      </c>
      <c r="AA6">
        <v>0</v>
      </c>
      <c r="AB6">
        <v>0</v>
      </c>
      <c r="AC6">
        <v>0</v>
      </c>
      <c r="AD6">
        <v>0</v>
      </c>
      <c r="AE6">
        <v>0.47154478620420887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13.275027771079589</v>
      </c>
      <c r="AL6">
        <v>3.1311880092082616</v>
      </c>
      <c r="AM6">
        <v>0</v>
      </c>
      <c r="AN6">
        <v>0</v>
      </c>
      <c r="AO6">
        <v>0</v>
      </c>
      <c r="AP6">
        <v>0</v>
      </c>
      <c r="AQ6">
        <v>0</v>
      </c>
      <c r="AR6">
        <v>4.3275813384057962</v>
      </c>
      <c r="AS6">
        <v>7.8155657638269416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640.99936110222859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86.813448419337021</v>
      </c>
      <c r="L7">
        <v>22.210163436066143</v>
      </c>
      <c r="M7">
        <v>0</v>
      </c>
      <c r="N7">
        <v>28.943397458966032</v>
      </c>
      <c r="O7">
        <v>23.840235426618825</v>
      </c>
      <c r="P7">
        <v>60.035799315281103</v>
      </c>
      <c r="Q7">
        <v>1.9310260791180287</v>
      </c>
      <c r="R7">
        <v>10.384704488457311</v>
      </c>
      <c r="S7">
        <v>3.8604914190410007</v>
      </c>
      <c r="T7">
        <v>0</v>
      </c>
      <c r="U7">
        <v>319.77647090174526</v>
      </c>
      <c r="V7">
        <v>5.0790241320000007</v>
      </c>
      <c r="W7">
        <v>11.366584936564662</v>
      </c>
      <c r="X7">
        <v>36.13945656430834</v>
      </c>
      <c r="Y7">
        <v>0</v>
      </c>
      <c r="Z7">
        <v>1.597650856</v>
      </c>
      <c r="AA7">
        <v>0</v>
      </c>
      <c r="AB7">
        <v>0</v>
      </c>
      <c r="AC7">
        <v>0</v>
      </c>
      <c r="AD7">
        <v>0</v>
      </c>
      <c r="AE7">
        <v>0.47154478620420887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13.275027771079589</v>
      </c>
      <c r="AL7">
        <v>3.1311880092082616</v>
      </c>
      <c r="AM7">
        <v>0</v>
      </c>
      <c r="AN7">
        <v>0</v>
      </c>
      <c r="AO7">
        <v>0</v>
      </c>
      <c r="AP7">
        <v>0</v>
      </c>
      <c r="AQ7">
        <v>0</v>
      </c>
      <c r="AR7">
        <v>4.3275813384057962</v>
      </c>
      <c r="AS7">
        <v>7.8155657638269416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640.99936110222859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86.813448419337021</v>
      </c>
      <c r="L8">
        <v>22.210163436066143</v>
      </c>
      <c r="M8">
        <v>0</v>
      </c>
      <c r="N8">
        <v>28.943397458966032</v>
      </c>
      <c r="O8">
        <v>23.840235426618825</v>
      </c>
      <c r="P8">
        <v>60.035799315281103</v>
      </c>
      <c r="Q8">
        <v>1.9310260791180287</v>
      </c>
      <c r="R8">
        <v>6.0597996946308719</v>
      </c>
      <c r="S8">
        <v>3.8604914190410007</v>
      </c>
      <c r="T8">
        <v>0</v>
      </c>
      <c r="U8">
        <v>319.77647090174526</v>
      </c>
      <c r="V8">
        <v>5.0817212570006216</v>
      </c>
      <c r="W8">
        <v>11.366932310833333</v>
      </c>
      <c r="X8">
        <v>36.13945656430834</v>
      </c>
      <c r="Y8">
        <v>0</v>
      </c>
      <c r="Z8">
        <v>1.597650856</v>
      </c>
      <c r="AA8">
        <v>0</v>
      </c>
      <c r="AB8">
        <v>0</v>
      </c>
      <c r="AC8">
        <v>0</v>
      </c>
      <c r="AD8">
        <v>0</v>
      </c>
      <c r="AE8">
        <v>0.47154478620420887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13.275027771079589</v>
      </c>
      <c r="AL8">
        <v>3.1311880092082616</v>
      </c>
      <c r="AM8">
        <v>0</v>
      </c>
      <c r="AN8">
        <v>0</v>
      </c>
      <c r="AO8">
        <v>0</v>
      </c>
      <c r="AP8">
        <v>0</v>
      </c>
      <c r="AQ8">
        <v>0</v>
      </c>
      <c r="AR8">
        <v>10.278005869202898</v>
      </c>
      <c r="AS8">
        <v>7.8155657638269416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642.62792533846846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86.813448419337021</v>
      </c>
      <c r="L9">
        <v>22.210163436066143</v>
      </c>
      <c r="M9">
        <v>0</v>
      </c>
      <c r="N9">
        <v>28.943397458966032</v>
      </c>
      <c r="O9">
        <v>23.840235426618825</v>
      </c>
      <c r="P9">
        <v>60.035799315281103</v>
      </c>
      <c r="Q9">
        <v>1.9310260791180287</v>
      </c>
      <c r="R9">
        <v>5.7868730427501109</v>
      </c>
      <c r="S9">
        <v>3.8604914190410007</v>
      </c>
      <c r="T9">
        <v>0</v>
      </c>
      <c r="U9">
        <v>319.77647090174526</v>
      </c>
      <c r="V9">
        <v>5.0787372462462459</v>
      </c>
      <c r="W9">
        <v>11.366932310833333</v>
      </c>
      <c r="X9">
        <v>36.13945656430834</v>
      </c>
      <c r="Y9">
        <v>0</v>
      </c>
      <c r="Z9">
        <v>1.597650856</v>
      </c>
      <c r="AA9">
        <v>0</v>
      </c>
      <c r="AB9">
        <v>0</v>
      </c>
      <c r="AC9">
        <v>0</v>
      </c>
      <c r="AD9">
        <v>0</v>
      </c>
      <c r="AE9">
        <v>0.47154478620420887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13.275027771079589</v>
      </c>
      <c r="AL9">
        <v>3.1311880092082616</v>
      </c>
      <c r="AM9">
        <v>0</v>
      </c>
      <c r="AN9">
        <v>0</v>
      </c>
      <c r="AO9">
        <v>0</v>
      </c>
      <c r="AP9">
        <v>0</v>
      </c>
      <c r="AQ9">
        <v>0</v>
      </c>
      <c r="AR9">
        <v>10.278005869202898</v>
      </c>
      <c r="AS9">
        <v>4.2848496701605709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638.82129858216695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86.813448419337021</v>
      </c>
      <c r="L10">
        <v>22.210163436066143</v>
      </c>
      <c r="M10">
        <v>0</v>
      </c>
      <c r="N10">
        <v>28.943397458966032</v>
      </c>
      <c r="O10">
        <v>23.840235426618825</v>
      </c>
      <c r="P10">
        <v>60.035799315281103</v>
      </c>
      <c r="Q10">
        <v>1.9310260791180287</v>
      </c>
      <c r="R10">
        <v>5.7868730427501109</v>
      </c>
      <c r="S10">
        <v>3.8604914190410007</v>
      </c>
      <c r="T10">
        <v>0</v>
      </c>
      <c r="U10">
        <v>319.77647090174526</v>
      </c>
      <c r="V10">
        <v>5.0787372462462459</v>
      </c>
      <c r="W10">
        <v>11.37018289544236</v>
      </c>
      <c r="X10">
        <v>36.144378144371345</v>
      </c>
      <c r="Y10">
        <v>0</v>
      </c>
      <c r="Z10">
        <v>1.597650856</v>
      </c>
      <c r="AA10">
        <v>0</v>
      </c>
      <c r="AB10">
        <v>0</v>
      </c>
      <c r="AC10">
        <v>0</v>
      </c>
      <c r="AD10">
        <v>0</v>
      </c>
      <c r="AE10">
        <v>0.47154478620420887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13.275027771079589</v>
      </c>
      <c r="AL10">
        <v>3.1311880092082616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4.3275813384057962</v>
      </c>
      <c r="AS10">
        <v>4.2848496701605709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632.87904621604184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86.813448419337021</v>
      </c>
      <c r="L11">
        <v>22.210163436066143</v>
      </c>
      <c r="M11">
        <v>0</v>
      </c>
      <c r="N11">
        <v>28.943397458966032</v>
      </c>
      <c r="O11">
        <v>23.840235426618825</v>
      </c>
      <c r="P11">
        <v>60.035799315281103</v>
      </c>
      <c r="Q11">
        <v>1.9310260791180287</v>
      </c>
      <c r="R11">
        <v>5.7868730427501109</v>
      </c>
      <c r="S11">
        <v>3.8604914190410007</v>
      </c>
      <c r="T11">
        <v>0</v>
      </c>
      <c r="U11">
        <v>319.77647090174526</v>
      </c>
      <c r="V11">
        <v>5.0787372462462459</v>
      </c>
      <c r="W11">
        <v>11.37018289544236</v>
      </c>
      <c r="X11">
        <v>36.138587489200582</v>
      </c>
      <c r="Y11">
        <v>0</v>
      </c>
      <c r="Z11">
        <v>1.597650856</v>
      </c>
      <c r="AA11">
        <v>0</v>
      </c>
      <c r="AB11">
        <v>0</v>
      </c>
      <c r="AC11">
        <v>0</v>
      </c>
      <c r="AD11">
        <v>0</v>
      </c>
      <c r="AE11">
        <v>0.47154478620420887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13.275027771079589</v>
      </c>
      <c r="AL11">
        <v>3.1311880092082616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4.3275813384057962</v>
      </c>
      <c r="AS11">
        <v>4.2848496701605709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632.87325556087114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86.813448419337021</v>
      </c>
      <c r="L12">
        <v>22.210163436066143</v>
      </c>
      <c r="M12">
        <v>0</v>
      </c>
      <c r="N12">
        <v>28.943397458966032</v>
      </c>
      <c r="O12">
        <v>23.840235426618825</v>
      </c>
      <c r="P12">
        <v>60.035799315281103</v>
      </c>
      <c r="Q12">
        <v>1.9310260791180287</v>
      </c>
      <c r="R12">
        <v>5.7868730427501109</v>
      </c>
      <c r="S12">
        <v>3.8604914190410007</v>
      </c>
      <c r="T12">
        <v>0</v>
      </c>
      <c r="U12">
        <v>319.77647090174526</v>
      </c>
      <c r="V12">
        <v>5.0787372462462459</v>
      </c>
      <c r="W12">
        <v>11.366932310833333</v>
      </c>
      <c r="X12">
        <v>36.138668925203888</v>
      </c>
      <c r="Y12">
        <v>0</v>
      </c>
      <c r="Z12">
        <v>1.597650856</v>
      </c>
      <c r="AA12">
        <v>0</v>
      </c>
      <c r="AB12">
        <v>0</v>
      </c>
      <c r="AC12">
        <v>0</v>
      </c>
      <c r="AD12">
        <v>0</v>
      </c>
      <c r="AE12">
        <v>0.47154478620420887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13.275027771079589</v>
      </c>
      <c r="AL12">
        <v>3.1311880092082616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4.3275813384057962</v>
      </c>
      <c r="AS12">
        <v>4.2848496701605709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632.87008641226544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86.813448419337021</v>
      </c>
      <c r="L13">
        <v>22.210163436066143</v>
      </c>
      <c r="M13">
        <v>0</v>
      </c>
      <c r="N13">
        <v>28.943397458966032</v>
      </c>
      <c r="O13">
        <v>23.840235426618825</v>
      </c>
      <c r="P13">
        <v>60.035799315281103</v>
      </c>
      <c r="Q13">
        <v>1.9310260791180287</v>
      </c>
      <c r="R13">
        <v>5.7868730427501109</v>
      </c>
      <c r="S13">
        <v>3.8604914190410007</v>
      </c>
      <c r="T13">
        <v>0</v>
      </c>
      <c r="U13">
        <v>319.77647090174526</v>
      </c>
      <c r="V13">
        <v>5.0787372462462459</v>
      </c>
      <c r="W13">
        <v>11.366932310833333</v>
      </c>
      <c r="X13">
        <v>36.140272276828732</v>
      </c>
      <c r="Y13">
        <v>0</v>
      </c>
      <c r="Z13">
        <v>1.597650856</v>
      </c>
      <c r="AA13">
        <v>0</v>
      </c>
      <c r="AB13">
        <v>0</v>
      </c>
      <c r="AC13">
        <v>0</v>
      </c>
      <c r="AD13">
        <v>0</v>
      </c>
      <c r="AE13">
        <v>0.47154478620420887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13.275027771079589</v>
      </c>
      <c r="AL13">
        <v>3.1311880092082616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10.278005869202898</v>
      </c>
      <c r="AS13">
        <v>4.2848496701605709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638.82211429468725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86.813448419337021</v>
      </c>
      <c r="L14">
        <v>22.210163436066143</v>
      </c>
      <c r="M14">
        <v>0</v>
      </c>
      <c r="N14">
        <v>28.943397458966032</v>
      </c>
      <c r="O14">
        <v>23.840235426618825</v>
      </c>
      <c r="P14">
        <v>60.035799315281103</v>
      </c>
      <c r="Q14">
        <v>1.9310260791180287</v>
      </c>
      <c r="R14">
        <v>5.7868730427501109</v>
      </c>
      <c r="S14">
        <v>3.8604914190410007</v>
      </c>
      <c r="T14">
        <v>0</v>
      </c>
      <c r="U14">
        <v>319.77647090174526</v>
      </c>
      <c r="V14">
        <v>5.0787372462462459</v>
      </c>
      <c r="W14">
        <v>11.366932310833333</v>
      </c>
      <c r="X14">
        <v>36.140272276828732</v>
      </c>
      <c r="Y14">
        <v>0</v>
      </c>
      <c r="Z14">
        <v>1.597650856</v>
      </c>
      <c r="AA14">
        <v>0</v>
      </c>
      <c r="AB14">
        <v>0</v>
      </c>
      <c r="AC14">
        <v>0</v>
      </c>
      <c r="AD14">
        <v>0</v>
      </c>
      <c r="AE14">
        <v>0.47154478620420887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13.275027771079589</v>
      </c>
      <c r="AL14">
        <v>3.1311880092082616</v>
      </c>
      <c r="AM14">
        <v>1.2933897666916732</v>
      </c>
      <c r="AN14">
        <v>0</v>
      </c>
      <c r="AO14">
        <v>0</v>
      </c>
      <c r="AP14">
        <v>0</v>
      </c>
      <c r="AQ14">
        <v>0</v>
      </c>
      <c r="AR14">
        <v>10.278005869202898</v>
      </c>
      <c r="AS14">
        <v>4.2848496701605709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640.11550406137894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86.813448419337021</v>
      </c>
      <c r="L15">
        <v>22.210163436066143</v>
      </c>
      <c r="M15">
        <v>0</v>
      </c>
      <c r="N15">
        <v>28.943397458966032</v>
      </c>
      <c r="O15">
        <v>23.840235426618825</v>
      </c>
      <c r="P15">
        <v>60.035799315281103</v>
      </c>
      <c r="Q15">
        <v>1.9310260791180287</v>
      </c>
      <c r="R15">
        <v>5.7868730427501109</v>
      </c>
      <c r="S15">
        <v>3.8604914190410007</v>
      </c>
      <c r="T15">
        <v>0</v>
      </c>
      <c r="U15">
        <v>319.77647090174526</v>
      </c>
      <c r="V15">
        <v>5.0787372462462459</v>
      </c>
      <c r="W15">
        <v>11.366932310833333</v>
      </c>
      <c r="X15">
        <v>36.140272276828732</v>
      </c>
      <c r="Y15">
        <v>0</v>
      </c>
      <c r="Z15">
        <v>1.597650856</v>
      </c>
      <c r="AA15">
        <v>0</v>
      </c>
      <c r="AB15">
        <v>0</v>
      </c>
      <c r="AC15">
        <v>0</v>
      </c>
      <c r="AD15">
        <v>0</v>
      </c>
      <c r="AE15">
        <v>0.47154478620420887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13.275027771079589</v>
      </c>
      <c r="AL15">
        <v>3.1311880092082616</v>
      </c>
      <c r="AM15">
        <v>1.2933897666916732</v>
      </c>
      <c r="AN15">
        <v>0</v>
      </c>
      <c r="AO15">
        <v>0</v>
      </c>
      <c r="AP15">
        <v>0</v>
      </c>
      <c r="AQ15">
        <v>0</v>
      </c>
      <c r="AR15">
        <v>8.1142152000000003</v>
      </c>
      <c r="AS15">
        <v>4.2848496701605709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637.95171339217609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86.813448419337021</v>
      </c>
      <c r="L16">
        <v>22.210163436066143</v>
      </c>
      <c r="M16">
        <v>0</v>
      </c>
      <c r="N16">
        <v>28.943397458966032</v>
      </c>
      <c r="O16">
        <v>23.840235426618825</v>
      </c>
      <c r="P16">
        <v>60.035799315281103</v>
      </c>
      <c r="Q16">
        <v>1.9310260791180287</v>
      </c>
      <c r="R16">
        <v>5.7868730427501109</v>
      </c>
      <c r="S16">
        <v>3.8604914190410007</v>
      </c>
      <c r="T16">
        <v>0</v>
      </c>
      <c r="U16">
        <v>319.77647090174526</v>
      </c>
      <c r="V16">
        <v>5.0787372462462459</v>
      </c>
      <c r="W16">
        <v>11.366932310833333</v>
      </c>
      <c r="X16">
        <v>36.140272276828732</v>
      </c>
      <c r="Y16">
        <v>0</v>
      </c>
      <c r="Z16">
        <v>1.597650856</v>
      </c>
      <c r="AA16">
        <v>0</v>
      </c>
      <c r="AB16">
        <v>0</v>
      </c>
      <c r="AC16">
        <v>0</v>
      </c>
      <c r="AD16">
        <v>0</v>
      </c>
      <c r="AE16">
        <v>0.47154478620420887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13.275027771079589</v>
      </c>
      <c r="AL16">
        <v>3.1311880092082616</v>
      </c>
      <c r="AM16">
        <v>1.959681410802701</v>
      </c>
      <c r="AN16">
        <v>0</v>
      </c>
      <c r="AO16">
        <v>0</v>
      </c>
      <c r="AP16">
        <v>0</v>
      </c>
      <c r="AQ16">
        <v>0</v>
      </c>
      <c r="AR16">
        <v>8.1142152000000003</v>
      </c>
      <c r="AS16">
        <v>4.2848496701605709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638.61800503628706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86.813448419337021</v>
      </c>
      <c r="L17">
        <v>22.210163436066143</v>
      </c>
      <c r="M17">
        <v>0</v>
      </c>
      <c r="N17">
        <v>28.943397458966032</v>
      </c>
      <c r="O17">
        <v>23.840235426618825</v>
      </c>
      <c r="P17">
        <v>60.035799315281103</v>
      </c>
      <c r="Q17">
        <v>1.9310260791180287</v>
      </c>
      <c r="R17">
        <v>5.7868730427501109</v>
      </c>
      <c r="S17">
        <v>3.8604914190410007</v>
      </c>
      <c r="T17">
        <v>0</v>
      </c>
      <c r="U17">
        <v>319.77647090174526</v>
      </c>
      <c r="V17">
        <v>5.0787372462462459</v>
      </c>
      <c r="W17">
        <v>11.366932310833333</v>
      </c>
      <c r="X17">
        <v>36.140272276828732</v>
      </c>
      <c r="Y17">
        <v>0</v>
      </c>
      <c r="Z17">
        <v>1.597650856</v>
      </c>
      <c r="AA17">
        <v>0</v>
      </c>
      <c r="AB17">
        <v>0</v>
      </c>
      <c r="AC17">
        <v>0</v>
      </c>
      <c r="AD17">
        <v>0</v>
      </c>
      <c r="AE17">
        <v>0.47154478620420887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13.275027771079589</v>
      </c>
      <c r="AL17">
        <v>3.1311880092082616</v>
      </c>
      <c r="AM17">
        <v>2.1556495264816204</v>
      </c>
      <c r="AN17">
        <v>0</v>
      </c>
      <c r="AO17">
        <v>0</v>
      </c>
      <c r="AP17">
        <v>0</v>
      </c>
      <c r="AQ17">
        <v>0</v>
      </c>
      <c r="AR17">
        <v>8.1142152000000003</v>
      </c>
      <c r="AS17">
        <v>4.2848496701605709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638.81397315196602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86.813448419337021</v>
      </c>
      <c r="L18">
        <v>22.210163436066143</v>
      </c>
      <c r="M18">
        <v>0</v>
      </c>
      <c r="N18">
        <v>28.943397458966032</v>
      </c>
      <c r="O18">
        <v>23.840235426618825</v>
      </c>
      <c r="P18">
        <v>60.035799315281103</v>
      </c>
      <c r="Q18">
        <v>1.9310260791180287</v>
      </c>
      <c r="R18">
        <v>5.7868730427501109</v>
      </c>
      <c r="S18">
        <v>3.8604914190410007</v>
      </c>
      <c r="T18">
        <v>0</v>
      </c>
      <c r="U18">
        <v>319.77647090174526</v>
      </c>
      <c r="V18">
        <v>5.0787372462462459</v>
      </c>
      <c r="W18">
        <v>11.366932310833333</v>
      </c>
      <c r="X18">
        <v>36.140272276828732</v>
      </c>
      <c r="Y18">
        <v>0</v>
      </c>
      <c r="Z18">
        <v>1.597650856</v>
      </c>
      <c r="AA18">
        <v>0</v>
      </c>
      <c r="AB18">
        <v>0</v>
      </c>
      <c r="AC18">
        <v>0</v>
      </c>
      <c r="AD18">
        <v>0</v>
      </c>
      <c r="AE18">
        <v>0.47154478620420887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13.275027771079589</v>
      </c>
      <c r="AL18">
        <v>3.1311880092082616</v>
      </c>
      <c r="AM18">
        <v>2.5867792793698432</v>
      </c>
      <c r="AN18">
        <v>0</v>
      </c>
      <c r="AO18">
        <v>0</v>
      </c>
      <c r="AP18">
        <v>0</v>
      </c>
      <c r="AQ18">
        <v>0</v>
      </c>
      <c r="AR18">
        <v>8.1142152000000003</v>
      </c>
      <c r="AS18">
        <v>4.2848496701605709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639.24510290485421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86.813448419337021</v>
      </c>
      <c r="L19">
        <v>22.210163436066143</v>
      </c>
      <c r="M19">
        <v>0</v>
      </c>
      <c r="N19">
        <v>28.943397458966032</v>
      </c>
      <c r="O19">
        <v>23.840235426618825</v>
      </c>
      <c r="P19">
        <v>60.035799315281103</v>
      </c>
      <c r="Q19">
        <v>1.9310260791180287</v>
      </c>
      <c r="R19">
        <v>5.7868730427501109</v>
      </c>
      <c r="S19">
        <v>3.8604914190410007</v>
      </c>
      <c r="T19">
        <v>0</v>
      </c>
      <c r="U19">
        <v>319.77647090174526</v>
      </c>
      <c r="V19">
        <v>5.0787372462462459</v>
      </c>
      <c r="W19">
        <v>11.37018289544236</v>
      </c>
      <c r="X19">
        <v>36.139565679949399</v>
      </c>
      <c r="Y19">
        <v>0</v>
      </c>
      <c r="Z19">
        <v>0.26950923999999998</v>
      </c>
      <c r="AA19">
        <v>0</v>
      </c>
      <c r="AB19">
        <v>0</v>
      </c>
      <c r="AC19">
        <v>0</v>
      </c>
      <c r="AD19">
        <v>0</v>
      </c>
      <c r="AE19">
        <v>0.47154478620420887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13.275027771079589</v>
      </c>
      <c r="AL19">
        <v>3.1311880092082616</v>
      </c>
      <c r="AM19">
        <v>3.8723304433608412</v>
      </c>
      <c r="AN19">
        <v>0</v>
      </c>
      <c r="AO19">
        <v>0</v>
      </c>
      <c r="AP19">
        <v>0</v>
      </c>
      <c r="AQ19">
        <v>0</v>
      </c>
      <c r="AR19">
        <v>6.4913722615942024</v>
      </c>
      <c r="AS19">
        <v>3.6256419895182876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636.92300582152689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86.813448419337021</v>
      </c>
      <c r="L20">
        <v>22.210163436066143</v>
      </c>
      <c r="M20">
        <v>0</v>
      </c>
      <c r="N20">
        <v>28.943397458966032</v>
      </c>
      <c r="O20">
        <v>23.840235426618825</v>
      </c>
      <c r="P20">
        <v>60.035799315281103</v>
      </c>
      <c r="Q20">
        <v>1.9310260791180287</v>
      </c>
      <c r="R20">
        <v>5.7868730427501109</v>
      </c>
      <c r="S20">
        <v>3.8604914190410007</v>
      </c>
      <c r="T20">
        <v>0</v>
      </c>
      <c r="U20">
        <v>319.77647090174526</v>
      </c>
      <c r="V20">
        <v>5.0787372462462459</v>
      </c>
      <c r="W20">
        <v>11.37018289544236</v>
      </c>
      <c r="X20">
        <v>34.639828640203994</v>
      </c>
      <c r="Y20">
        <v>0</v>
      </c>
      <c r="Z20">
        <v>0.26950923999999998</v>
      </c>
      <c r="AA20">
        <v>0</v>
      </c>
      <c r="AB20">
        <v>0</v>
      </c>
      <c r="AC20">
        <v>0</v>
      </c>
      <c r="AD20">
        <v>0</v>
      </c>
      <c r="AE20">
        <v>0.47154478620420887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13.275027771079589</v>
      </c>
      <c r="AL20">
        <v>3.1311880092082616</v>
      </c>
      <c r="AM20">
        <v>3.8723304433608412</v>
      </c>
      <c r="AN20">
        <v>0</v>
      </c>
      <c r="AO20">
        <v>0</v>
      </c>
      <c r="AP20">
        <v>0</v>
      </c>
      <c r="AQ20">
        <v>0</v>
      </c>
      <c r="AR20">
        <v>6.4913722615942024</v>
      </c>
      <c r="AS20">
        <v>3.6256419895182876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635.42326878178142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86.813448419337021</v>
      </c>
      <c r="L21">
        <v>22.210163436066143</v>
      </c>
      <c r="M21">
        <v>0</v>
      </c>
      <c r="N21">
        <v>28.943397458966032</v>
      </c>
      <c r="O21">
        <v>23.840235426618825</v>
      </c>
      <c r="P21">
        <v>60.035799315281103</v>
      </c>
      <c r="Q21">
        <v>1.9310260791180287</v>
      </c>
      <c r="R21">
        <v>5.7868730427501109</v>
      </c>
      <c r="S21">
        <v>3.8604914190410007</v>
      </c>
      <c r="T21">
        <v>0</v>
      </c>
      <c r="U21">
        <v>319.77647090174526</v>
      </c>
      <c r="V21">
        <v>4.6923363571815724</v>
      </c>
      <c r="W21">
        <v>11.366584936564662</v>
      </c>
      <c r="X21">
        <v>36.13945656430834</v>
      </c>
      <c r="Y21">
        <v>0</v>
      </c>
      <c r="Z21">
        <v>0.26950923999999998</v>
      </c>
      <c r="AA21">
        <v>0</v>
      </c>
      <c r="AB21">
        <v>0</v>
      </c>
      <c r="AC21">
        <v>0</v>
      </c>
      <c r="AD21">
        <v>0</v>
      </c>
      <c r="AE21">
        <v>0.47154478620420887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13.275027771079589</v>
      </c>
      <c r="AL21">
        <v>3.1311880092082616</v>
      </c>
      <c r="AM21">
        <v>3.8723304433608412</v>
      </c>
      <c r="AN21">
        <v>0</v>
      </c>
      <c r="AO21">
        <v>0</v>
      </c>
      <c r="AP21">
        <v>0</v>
      </c>
      <c r="AQ21">
        <v>0</v>
      </c>
      <c r="AR21">
        <v>6.4913722615942024</v>
      </c>
      <c r="AS21">
        <v>3.6256419895182876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636.53289785794357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86.813448419337021</v>
      </c>
      <c r="L22">
        <v>22.369598243761676</v>
      </c>
      <c r="M22">
        <v>0</v>
      </c>
      <c r="N22">
        <v>28.943397458966032</v>
      </c>
      <c r="O22">
        <v>23.840235426618825</v>
      </c>
      <c r="P22">
        <v>60.035799315281103</v>
      </c>
      <c r="Q22">
        <v>1.9299966451942741</v>
      </c>
      <c r="R22">
        <v>9.126270861657531</v>
      </c>
      <c r="S22">
        <v>3.8598544035087721</v>
      </c>
      <c r="T22">
        <v>0</v>
      </c>
      <c r="U22">
        <v>319.77647090174526</v>
      </c>
      <c r="V22">
        <v>5.0790241320000007</v>
      </c>
      <c r="W22">
        <v>11.366584936564662</v>
      </c>
      <c r="X22">
        <v>36.13945656430834</v>
      </c>
      <c r="Y22">
        <v>0</v>
      </c>
      <c r="Z22">
        <v>0.26950923999999998</v>
      </c>
      <c r="AA22">
        <v>0</v>
      </c>
      <c r="AB22">
        <v>0</v>
      </c>
      <c r="AC22">
        <v>0</v>
      </c>
      <c r="AD22">
        <v>0</v>
      </c>
      <c r="AE22">
        <v>4.0376802618082612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13.275027771079589</v>
      </c>
      <c r="AL22">
        <v>3.1311880092082616</v>
      </c>
      <c r="AM22">
        <v>3.8723304433608412</v>
      </c>
      <c r="AN22">
        <v>0</v>
      </c>
      <c r="AO22">
        <v>0</v>
      </c>
      <c r="AP22">
        <v>0</v>
      </c>
      <c r="AQ22">
        <v>0</v>
      </c>
      <c r="AR22">
        <v>6.4913722615942024</v>
      </c>
      <c r="AS22">
        <v>3.6256419895182876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643.98288728551302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86.813042994905288</v>
      </c>
      <c r="L23">
        <v>22.369598243761676</v>
      </c>
      <c r="M23">
        <v>0</v>
      </c>
      <c r="N23">
        <v>28.943397458966032</v>
      </c>
      <c r="O23">
        <v>23.840235426618825</v>
      </c>
      <c r="P23">
        <v>60.035799315281103</v>
      </c>
      <c r="Q23">
        <v>2.6709608954372621</v>
      </c>
      <c r="R23">
        <v>10.369532569968776</v>
      </c>
      <c r="S23">
        <v>6.4619712111010008</v>
      </c>
      <c r="T23">
        <v>0</v>
      </c>
      <c r="U23">
        <v>319.77647090174526</v>
      </c>
      <c r="V23">
        <v>5.0790241320000007</v>
      </c>
      <c r="W23">
        <v>11.366584936564662</v>
      </c>
      <c r="X23">
        <v>36.13945656430834</v>
      </c>
      <c r="Y23">
        <v>0</v>
      </c>
      <c r="Z23">
        <v>0.26950923999999998</v>
      </c>
      <c r="AA23">
        <v>0</v>
      </c>
      <c r="AB23">
        <v>0</v>
      </c>
      <c r="AC23">
        <v>0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13.275027771079589</v>
      </c>
      <c r="AL23">
        <v>0.56930681841652342</v>
      </c>
      <c r="AM23">
        <v>3.8723304433608412</v>
      </c>
      <c r="AN23">
        <v>0</v>
      </c>
      <c r="AO23">
        <v>0</v>
      </c>
      <c r="AP23">
        <v>0.12552132783330575</v>
      </c>
      <c r="AQ23">
        <v>0</v>
      </c>
      <c r="AR23">
        <v>6.4913722615942024</v>
      </c>
      <c r="AS23">
        <v>3.6256419895182876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646.13246476426934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86.811769295804609</v>
      </c>
      <c r="L24">
        <v>22.369598243761676</v>
      </c>
      <c r="M24">
        <v>0</v>
      </c>
      <c r="N24">
        <v>28.943397458966032</v>
      </c>
      <c r="O24">
        <v>23.840235426618825</v>
      </c>
      <c r="P24">
        <v>60.035799315281103</v>
      </c>
      <c r="Q24">
        <v>2.6709608954372621</v>
      </c>
      <c r="R24">
        <v>10.386967768271955</v>
      </c>
      <c r="S24">
        <v>6.4619712111010008</v>
      </c>
      <c r="T24">
        <v>0</v>
      </c>
      <c r="U24">
        <v>319.77647090174526</v>
      </c>
      <c r="V24">
        <v>5.0790241320000007</v>
      </c>
      <c r="W24">
        <v>11.366584936564662</v>
      </c>
      <c r="X24">
        <v>36.13945656430834</v>
      </c>
      <c r="Y24">
        <v>0</v>
      </c>
      <c r="Z24">
        <v>0.26950923999999998</v>
      </c>
      <c r="AA24">
        <v>0</v>
      </c>
      <c r="AB24">
        <v>0</v>
      </c>
      <c r="AC24">
        <v>0</v>
      </c>
      <c r="AD24">
        <v>0</v>
      </c>
      <c r="AE24">
        <v>4.0376802618082612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13.275027771079589</v>
      </c>
      <c r="AL24">
        <v>0.56930681841652342</v>
      </c>
      <c r="AM24">
        <v>3.8723304433608412</v>
      </c>
      <c r="AN24">
        <v>0</v>
      </c>
      <c r="AO24">
        <v>0</v>
      </c>
      <c r="AP24">
        <v>0.12552132783330575</v>
      </c>
      <c r="AQ24">
        <v>0</v>
      </c>
      <c r="AR24">
        <v>6.4913722615942024</v>
      </c>
      <c r="AS24">
        <v>3.6256419895182876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646.1486262634719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86.81160016955414</v>
      </c>
      <c r="L25">
        <v>22.35060632587113</v>
      </c>
      <c r="M25">
        <v>0</v>
      </c>
      <c r="N25">
        <v>28.943397458966032</v>
      </c>
      <c r="O25">
        <v>23.840235426618825</v>
      </c>
      <c r="P25">
        <v>60.035799315281103</v>
      </c>
      <c r="Q25">
        <v>2.6709608954372621</v>
      </c>
      <c r="R25">
        <v>10.386967768271955</v>
      </c>
      <c r="S25">
        <v>6.4614950648330058</v>
      </c>
      <c r="T25">
        <v>0</v>
      </c>
      <c r="U25">
        <v>319.77647090174526</v>
      </c>
      <c r="V25">
        <v>5.0790241320000007</v>
      </c>
      <c r="W25">
        <v>11.366584936564662</v>
      </c>
      <c r="X25">
        <v>36.13945656430834</v>
      </c>
      <c r="Y25">
        <v>0</v>
      </c>
      <c r="Z25">
        <v>1.597650856</v>
      </c>
      <c r="AA25">
        <v>0</v>
      </c>
      <c r="AB25">
        <v>0</v>
      </c>
      <c r="AC25">
        <v>0</v>
      </c>
      <c r="AD25">
        <v>0</v>
      </c>
      <c r="AE25">
        <v>4.0376802618082612</v>
      </c>
      <c r="AF25">
        <v>0</v>
      </c>
      <c r="AG25">
        <v>0</v>
      </c>
      <c r="AH25">
        <v>4.6404976800000002</v>
      </c>
      <c r="AI25">
        <v>0</v>
      </c>
      <c r="AJ25">
        <v>0</v>
      </c>
      <c r="AK25">
        <v>13.275027771079589</v>
      </c>
      <c r="AL25">
        <v>0.56930681841652342</v>
      </c>
      <c r="AM25">
        <v>3.8723304433608412</v>
      </c>
      <c r="AN25">
        <v>0</v>
      </c>
      <c r="AO25">
        <v>0</v>
      </c>
      <c r="AP25">
        <v>0.12552132783330575</v>
      </c>
      <c r="AQ25">
        <v>0</v>
      </c>
      <c r="AR25">
        <v>6.4913722615942024</v>
      </c>
      <c r="AS25">
        <v>3.6256419895182876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652.0976283690627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86.811739278633766</v>
      </c>
      <c r="L26">
        <v>22.330295095717041</v>
      </c>
      <c r="M26">
        <v>0</v>
      </c>
      <c r="N26">
        <v>28.943397458966032</v>
      </c>
      <c r="O26">
        <v>23.840235426618825</v>
      </c>
      <c r="P26">
        <v>60.035799315281103</v>
      </c>
      <c r="Q26">
        <v>2.6709608954372621</v>
      </c>
      <c r="R26">
        <v>10.386967768271955</v>
      </c>
      <c r="S26">
        <v>6.4614950648330058</v>
      </c>
      <c r="T26">
        <v>0</v>
      </c>
      <c r="U26">
        <v>319.77647090174526</v>
      </c>
      <c r="V26">
        <v>5.0790241320000007</v>
      </c>
      <c r="W26">
        <v>11.366584936564662</v>
      </c>
      <c r="X26">
        <v>36.13945656430834</v>
      </c>
      <c r="Y26">
        <v>0</v>
      </c>
      <c r="Z26">
        <v>1.597650856</v>
      </c>
      <c r="AA26">
        <v>0</v>
      </c>
      <c r="AB26">
        <v>0.81653402700675171</v>
      </c>
      <c r="AC26">
        <v>0</v>
      </c>
      <c r="AD26">
        <v>0</v>
      </c>
      <c r="AE26">
        <v>4.0376802618082612</v>
      </c>
      <c r="AF26">
        <v>0</v>
      </c>
      <c r="AG26">
        <v>0</v>
      </c>
      <c r="AH26">
        <v>9.2809953600000004</v>
      </c>
      <c r="AI26">
        <v>0</v>
      </c>
      <c r="AJ26">
        <v>0</v>
      </c>
      <c r="AK26">
        <v>13.275027771079589</v>
      </c>
      <c r="AL26">
        <v>0.56930681841652342</v>
      </c>
      <c r="AM26">
        <v>3.8723304433608412</v>
      </c>
      <c r="AN26">
        <v>0</v>
      </c>
      <c r="AO26">
        <v>0</v>
      </c>
      <c r="AP26">
        <v>0.12552132783330575</v>
      </c>
      <c r="AQ26">
        <v>0</v>
      </c>
      <c r="AR26">
        <v>6.4913722615942024</v>
      </c>
      <c r="AS26">
        <v>3.6256419895182876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657.53448795499503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86.811739278633766</v>
      </c>
      <c r="L27">
        <v>22.31025402760481</v>
      </c>
      <c r="M27">
        <v>0</v>
      </c>
      <c r="N27">
        <v>28.943397458966032</v>
      </c>
      <c r="O27">
        <v>23.840235426618825</v>
      </c>
      <c r="P27">
        <v>60.035799315281103</v>
      </c>
      <c r="Q27">
        <v>2.6709608954372621</v>
      </c>
      <c r="R27">
        <v>10.386967768271955</v>
      </c>
      <c r="S27">
        <v>6.4614950648330058</v>
      </c>
      <c r="T27">
        <v>0</v>
      </c>
      <c r="U27">
        <v>319.77647090174526</v>
      </c>
      <c r="V27">
        <v>5.0790241320000007</v>
      </c>
      <c r="W27">
        <v>11.366584936564662</v>
      </c>
      <c r="X27">
        <v>36.13945656430834</v>
      </c>
      <c r="Y27">
        <v>0</v>
      </c>
      <c r="Z27">
        <v>1.597650856</v>
      </c>
      <c r="AA27">
        <v>0</v>
      </c>
      <c r="AB27">
        <v>1.6330678000000003</v>
      </c>
      <c r="AC27">
        <v>0.62390320888958684</v>
      </c>
      <c r="AD27">
        <v>0</v>
      </c>
      <c r="AE27">
        <v>4.0376802618082612</v>
      </c>
      <c r="AF27">
        <v>0</v>
      </c>
      <c r="AG27">
        <v>0</v>
      </c>
      <c r="AH27">
        <v>13.92149304</v>
      </c>
      <c r="AI27">
        <v>0</v>
      </c>
      <c r="AJ27">
        <v>0</v>
      </c>
      <c r="AK27">
        <v>13.275027771079589</v>
      </c>
      <c r="AL27">
        <v>3.1311880092082616</v>
      </c>
      <c r="AM27">
        <v>3.8723304433608412</v>
      </c>
      <c r="AN27">
        <v>0</v>
      </c>
      <c r="AO27">
        <v>0</v>
      </c>
      <c r="AP27">
        <v>1.3179740692285007</v>
      </c>
      <c r="AQ27">
        <v>0</v>
      </c>
      <c r="AR27">
        <v>4.8685290692028982</v>
      </c>
      <c r="AS27">
        <v>3.6256419895182876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665.72687228856125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86.809809827088515</v>
      </c>
      <c r="L28">
        <v>41.950060025594027</v>
      </c>
      <c r="M28">
        <v>0</v>
      </c>
      <c r="N28">
        <v>28.943397458966032</v>
      </c>
      <c r="O28">
        <v>23.840235426618825</v>
      </c>
      <c r="P28">
        <v>60.035799315281103</v>
      </c>
      <c r="Q28">
        <v>2.6709608954372621</v>
      </c>
      <c r="R28">
        <v>10.387330100244499</v>
      </c>
      <c r="S28">
        <v>6.4614950648330058</v>
      </c>
      <c r="T28">
        <v>0</v>
      </c>
      <c r="U28">
        <v>319.77647090174526</v>
      </c>
      <c r="V28">
        <v>5.0790241320000007</v>
      </c>
      <c r="W28">
        <v>11.366584936564662</v>
      </c>
      <c r="X28">
        <v>36.13945656430834</v>
      </c>
      <c r="Y28">
        <v>0</v>
      </c>
      <c r="Z28">
        <v>4.7929523139999999</v>
      </c>
      <c r="AA28">
        <v>2.4967332293717779</v>
      </c>
      <c r="AB28">
        <v>9.6808259813953512</v>
      </c>
      <c r="AC28">
        <v>7.1196723331239191</v>
      </c>
      <c r="AD28">
        <v>0</v>
      </c>
      <c r="AE28">
        <v>8.0753602696024949</v>
      </c>
      <c r="AF28">
        <v>0</v>
      </c>
      <c r="AG28">
        <v>0</v>
      </c>
      <c r="AH28">
        <v>18.561990720000001</v>
      </c>
      <c r="AI28">
        <v>0</v>
      </c>
      <c r="AJ28">
        <v>0</v>
      </c>
      <c r="AK28">
        <v>13.275027771079589</v>
      </c>
      <c r="AL28">
        <v>13.805692759208263</v>
      </c>
      <c r="AM28">
        <v>3.8723304433608412</v>
      </c>
      <c r="AN28">
        <v>0</v>
      </c>
      <c r="AO28">
        <v>0</v>
      </c>
      <c r="AP28">
        <v>1.3179740692285007</v>
      </c>
      <c r="AQ28">
        <v>0</v>
      </c>
      <c r="AR28">
        <v>4.8685290692028982</v>
      </c>
      <c r="AS28">
        <v>3.6256419895182876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724.95335559777357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157.42920077512017</v>
      </c>
      <c r="L29">
        <v>41.950060025594027</v>
      </c>
      <c r="M29">
        <v>0</v>
      </c>
      <c r="N29">
        <v>28.943397458966032</v>
      </c>
      <c r="O29">
        <v>23.840235426618825</v>
      </c>
      <c r="P29">
        <v>60.035799315281103</v>
      </c>
      <c r="Q29">
        <v>2.6709608954372621</v>
      </c>
      <c r="R29">
        <v>10.387330100244499</v>
      </c>
      <c r="S29">
        <v>6.4614950648330058</v>
      </c>
      <c r="T29">
        <v>0</v>
      </c>
      <c r="U29">
        <v>319.77647090174526</v>
      </c>
      <c r="V29">
        <v>5.0790241320000007</v>
      </c>
      <c r="W29">
        <v>11.366584936564662</v>
      </c>
      <c r="X29">
        <v>36.13945656430834</v>
      </c>
      <c r="Y29">
        <v>0</v>
      </c>
      <c r="Z29">
        <v>4.7929523139999999</v>
      </c>
      <c r="AA29">
        <v>2.9031780555555566</v>
      </c>
      <c r="AB29">
        <v>9.6808259813953512</v>
      </c>
      <c r="AC29">
        <v>7.1196723331239191</v>
      </c>
      <c r="AD29">
        <v>1.9417399015897048</v>
      </c>
      <c r="AE29">
        <v>8.0753602696024949</v>
      </c>
      <c r="AF29">
        <v>0</v>
      </c>
      <c r="AG29">
        <v>0</v>
      </c>
      <c r="AH29">
        <v>18.561990720000001</v>
      </c>
      <c r="AI29">
        <v>0</v>
      </c>
      <c r="AJ29">
        <v>0</v>
      </c>
      <c r="AK29">
        <v>13.275027771079589</v>
      </c>
      <c r="AL29">
        <v>13.805692759208263</v>
      </c>
      <c r="AM29">
        <v>3.8723304433608412</v>
      </c>
      <c r="AN29">
        <v>0</v>
      </c>
      <c r="AO29">
        <v>0</v>
      </c>
      <c r="AP29">
        <v>1.3179740692285007</v>
      </c>
      <c r="AQ29">
        <v>0</v>
      </c>
      <c r="AR29">
        <v>4.8685290692028982</v>
      </c>
      <c r="AS29">
        <v>3.6256419895182876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797.92093127357862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157.42920077512017</v>
      </c>
      <c r="L30">
        <v>41.950060025594027</v>
      </c>
      <c r="M30">
        <v>0</v>
      </c>
      <c r="N30">
        <v>28.943397458966032</v>
      </c>
      <c r="O30">
        <v>23.840235426618825</v>
      </c>
      <c r="P30">
        <v>60.035799315281103</v>
      </c>
      <c r="Q30">
        <v>2.6709608954372621</v>
      </c>
      <c r="R30">
        <v>10.387330100244499</v>
      </c>
      <c r="S30">
        <v>6.4614950648330058</v>
      </c>
      <c r="T30">
        <v>0</v>
      </c>
      <c r="U30">
        <v>319.77647090174526</v>
      </c>
      <c r="V30">
        <v>5.0790241320000007</v>
      </c>
      <c r="W30">
        <v>11.366584936564662</v>
      </c>
      <c r="X30">
        <v>36.13945656430834</v>
      </c>
      <c r="Y30">
        <v>0</v>
      </c>
      <c r="Z30">
        <v>4.7929523139999999</v>
      </c>
      <c r="AA30">
        <v>6.1934465185185195</v>
      </c>
      <c r="AB30">
        <v>9.6808259813953512</v>
      </c>
      <c r="AC30">
        <v>7.1196723331239191</v>
      </c>
      <c r="AD30">
        <v>4.0129289606358824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13.275027771079589</v>
      </c>
      <c r="AL30">
        <v>13.805692759208263</v>
      </c>
      <c r="AM30">
        <v>3.8723304433608412</v>
      </c>
      <c r="AN30">
        <v>0</v>
      </c>
      <c r="AO30">
        <v>0</v>
      </c>
      <c r="AP30">
        <v>1.3179740692285007</v>
      </c>
      <c r="AQ30">
        <v>0</v>
      </c>
      <c r="AR30">
        <v>10.278005869202898</v>
      </c>
      <c r="AS30">
        <v>3.6256419895182876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818.78494812578833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157.42920077512017</v>
      </c>
      <c r="L31">
        <v>41.950060025594027</v>
      </c>
      <c r="M31">
        <v>0</v>
      </c>
      <c r="N31">
        <v>28.943397458966032</v>
      </c>
      <c r="O31">
        <v>23.840235426618825</v>
      </c>
      <c r="P31">
        <v>60.035799315281103</v>
      </c>
      <c r="Q31">
        <v>2.6709608954372621</v>
      </c>
      <c r="R31">
        <v>10.387330100244499</v>
      </c>
      <c r="S31">
        <v>6.4614950648330058</v>
      </c>
      <c r="T31">
        <v>0</v>
      </c>
      <c r="U31">
        <v>319.77647090174526</v>
      </c>
      <c r="V31">
        <v>5.0790241320000007</v>
      </c>
      <c r="W31">
        <v>11.366584936564662</v>
      </c>
      <c r="X31">
        <v>36.13945656430834</v>
      </c>
      <c r="Y31">
        <v>0</v>
      </c>
      <c r="Z31">
        <v>4.7929523139999999</v>
      </c>
      <c r="AA31">
        <v>10.326023716127523</v>
      </c>
      <c r="AB31">
        <v>9.6808259813953512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13.275027771079589</v>
      </c>
      <c r="AL31">
        <v>13.805692759208263</v>
      </c>
      <c r="AM31">
        <v>3.8723304433608412</v>
      </c>
      <c r="AN31">
        <v>0</v>
      </c>
      <c r="AO31">
        <v>0</v>
      </c>
      <c r="AP31">
        <v>1.3179740692285007</v>
      </c>
      <c r="AQ31">
        <v>0</v>
      </c>
      <c r="AR31">
        <v>10.278005869202898</v>
      </c>
      <c r="AS31">
        <v>3.9552458298394293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825.94873643737481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157.42920077512017</v>
      </c>
      <c r="L32">
        <v>41.950060025594027</v>
      </c>
      <c r="M32">
        <v>0</v>
      </c>
      <c r="N32">
        <v>28.943397458966032</v>
      </c>
      <c r="O32">
        <v>23.840235426618825</v>
      </c>
      <c r="P32">
        <v>60.035799315281103</v>
      </c>
      <c r="Q32">
        <v>2.6709608954372621</v>
      </c>
      <c r="R32">
        <v>10.387330100244499</v>
      </c>
      <c r="S32">
        <v>6.4614950648330058</v>
      </c>
      <c r="T32">
        <v>0</v>
      </c>
      <c r="U32">
        <v>319.77647090174526</v>
      </c>
      <c r="V32">
        <v>5.0790241320000007</v>
      </c>
      <c r="W32">
        <v>11.366584936564662</v>
      </c>
      <c r="X32">
        <v>36.13945656430834</v>
      </c>
      <c r="Y32">
        <v>0</v>
      </c>
      <c r="Z32">
        <v>4.7929523139999999</v>
      </c>
      <c r="AA32">
        <v>10.326023716127523</v>
      </c>
      <c r="AB32">
        <v>9.6808259813953512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13.275027771079589</v>
      </c>
      <c r="AL32">
        <v>13.805692759208263</v>
      </c>
      <c r="AM32">
        <v>3.8723304433608412</v>
      </c>
      <c r="AN32">
        <v>0</v>
      </c>
      <c r="AO32">
        <v>0</v>
      </c>
      <c r="AP32">
        <v>1.3179740692285007</v>
      </c>
      <c r="AQ32">
        <v>0</v>
      </c>
      <c r="AR32">
        <v>6.4913722615942024</v>
      </c>
      <c r="AS32">
        <v>3.9552458298394293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822.16210282976613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157.42920077512017</v>
      </c>
      <c r="L33">
        <v>41.950060025594027</v>
      </c>
      <c r="M33">
        <v>0</v>
      </c>
      <c r="N33">
        <v>28.943397458966032</v>
      </c>
      <c r="O33">
        <v>23.840235426618825</v>
      </c>
      <c r="P33">
        <v>60.035799315281103</v>
      </c>
      <c r="Q33">
        <v>2.6709608954372621</v>
      </c>
      <c r="R33">
        <v>10.387330100244499</v>
      </c>
      <c r="S33">
        <v>6.4614950648330058</v>
      </c>
      <c r="T33">
        <v>0</v>
      </c>
      <c r="U33">
        <v>319.77647090174526</v>
      </c>
      <c r="V33">
        <v>5.0790241320000007</v>
      </c>
      <c r="W33">
        <v>11.366584936564662</v>
      </c>
      <c r="X33">
        <v>36.13945656430834</v>
      </c>
      <c r="Y33">
        <v>0</v>
      </c>
      <c r="Z33">
        <v>3.1953014579999994</v>
      </c>
      <c r="AA33">
        <v>10.326023716127523</v>
      </c>
      <c r="AB33">
        <v>9.6808259813953512</v>
      </c>
      <c r="AC33">
        <v>7.1196723331239191</v>
      </c>
      <c r="AD33">
        <v>6.7145362342922033</v>
      </c>
      <c r="AE33">
        <v>8.0753602696024949</v>
      </c>
      <c r="AF33">
        <v>0</v>
      </c>
      <c r="AG33">
        <v>0</v>
      </c>
      <c r="AH33">
        <v>28.655073250200633</v>
      </c>
      <c r="AI33">
        <v>0</v>
      </c>
      <c r="AJ33">
        <v>0</v>
      </c>
      <c r="AK33">
        <v>13.275027771079589</v>
      </c>
      <c r="AL33">
        <v>13.805692759208263</v>
      </c>
      <c r="AM33">
        <v>3.8723304433608412</v>
      </c>
      <c r="AN33">
        <v>0</v>
      </c>
      <c r="AO33">
        <v>0</v>
      </c>
      <c r="AP33">
        <v>0</v>
      </c>
      <c r="AQ33">
        <v>0</v>
      </c>
      <c r="AR33">
        <v>6.4913722615942024</v>
      </c>
      <c r="AS33">
        <v>3.9552458298394293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819.24647790453764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157.42920077512017</v>
      </c>
      <c r="L34">
        <v>41.950060025594027</v>
      </c>
      <c r="M34">
        <v>0</v>
      </c>
      <c r="N34">
        <v>28.943397458966032</v>
      </c>
      <c r="O34">
        <v>23.840235426618825</v>
      </c>
      <c r="P34">
        <v>60.035799315281103</v>
      </c>
      <c r="Q34">
        <v>2.6709608954372621</v>
      </c>
      <c r="R34">
        <v>10.387330100244499</v>
      </c>
      <c r="S34">
        <v>6.4614950648330058</v>
      </c>
      <c r="T34">
        <v>0</v>
      </c>
      <c r="U34">
        <v>319.77647090174526</v>
      </c>
      <c r="V34">
        <v>5.0790241320000007</v>
      </c>
      <c r="W34">
        <v>11.366584936564662</v>
      </c>
      <c r="X34">
        <v>36.13945656430834</v>
      </c>
      <c r="Y34">
        <v>0</v>
      </c>
      <c r="Z34">
        <v>0</v>
      </c>
      <c r="AA34">
        <v>10.326023716127523</v>
      </c>
      <c r="AB34">
        <v>0.81653402700675171</v>
      </c>
      <c r="AC34">
        <v>0.31195173142767385</v>
      </c>
      <c r="AD34">
        <v>6.7145362342922033</v>
      </c>
      <c r="AE34">
        <v>8.0753602696024949</v>
      </c>
      <c r="AF34">
        <v>0</v>
      </c>
      <c r="AG34">
        <v>0</v>
      </c>
      <c r="AH34">
        <v>28.655073250200633</v>
      </c>
      <c r="AI34">
        <v>0</v>
      </c>
      <c r="AJ34">
        <v>0</v>
      </c>
      <c r="AK34">
        <v>13.275027771079589</v>
      </c>
      <c r="AL34">
        <v>3.1311880092082616</v>
      </c>
      <c r="AM34">
        <v>3.8723304433608412</v>
      </c>
      <c r="AN34">
        <v>0</v>
      </c>
      <c r="AO34">
        <v>0</v>
      </c>
      <c r="AP34">
        <v>0</v>
      </c>
      <c r="AQ34">
        <v>0</v>
      </c>
      <c r="AR34">
        <v>6.4913722615942024</v>
      </c>
      <c r="AS34">
        <v>3.9552458298394293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789.70465914045269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157.42920077512017</v>
      </c>
      <c r="L35">
        <v>41.950060025594027</v>
      </c>
      <c r="M35">
        <v>0</v>
      </c>
      <c r="N35">
        <v>28.943397458966032</v>
      </c>
      <c r="O35">
        <v>23.840235426618825</v>
      </c>
      <c r="P35">
        <v>60.035799315281103</v>
      </c>
      <c r="Q35">
        <v>2.6709608954372621</v>
      </c>
      <c r="R35">
        <v>10.387330100244499</v>
      </c>
      <c r="S35">
        <v>6.4614950648330058</v>
      </c>
      <c r="T35">
        <v>0</v>
      </c>
      <c r="U35">
        <v>319.77647090174526</v>
      </c>
      <c r="V35">
        <v>5.0790241320000007</v>
      </c>
      <c r="W35">
        <v>11.366584936564662</v>
      </c>
      <c r="X35">
        <v>36.13945656430834</v>
      </c>
      <c r="Y35">
        <v>0</v>
      </c>
      <c r="Z35">
        <v>0</v>
      </c>
      <c r="AA35">
        <v>6.8840157260900163</v>
      </c>
      <c r="AB35">
        <v>0</v>
      </c>
      <c r="AC35">
        <v>0</v>
      </c>
      <c r="AD35">
        <v>4.4763575741862223</v>
      </c>
      <c r="AE35">
        <v>4.0376802618082612</v>
      </c>
      <c r="AF35">
        <v>0</v>
      </c>
      <c r="AG35">
        <v>0</v>
      </c>
      <c r="AH35">
        <v>28.655073250200633</v>
      </c>
      <c r="AI35">
        <v>0</v>
      </c>
      <c r="AJ35">
        <v>0</v>
      </c>
      <c r="AK35">
        <v>13.275027771079589</v>
      </c>
      <c r="AL35">
        <v>0.56930681841652342</v>
      </c>
      <c r="AM35">
        <v>3.8723304433608412</v>
      </c>
      <c r="AN35">
        <v>0</v>
      </c>
      <c r="AO35">
        <v>0</v>
      </c>
      <c r="AP35">
        <v>0</v>
      </c>
      <c r="AQ35">
        <v>0</v>
      </c>
      <c r="AR35">
        <v>6.4913722615942024</v>
      </c>
      <c r="AS35">
        <v>3.9552458298394293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776.29642553328893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157.42920077512017</v>
      </c>
      <c r="L36">
        <v>41.950060025594027</v>
      </c>
      <c r="M36">
        <v>0</v>
      </c>
      <c r="N36">
        <v>28.943397458966032</v>
      </c>
      <c r="O36">
        <v>23.840235426618825</v>
      </c>
      <c r="P36">
        <v>60.035799315281103</v>
      </c>
      <c r="Q36">
        <v>2.6709608954372621</v>
      </c>
      <c r="R36">
        <v>10.387330100244499</v>
      </c>
      <c r="S36">
        <v>6.4614950648330058</v>
      </c>
      <c r="T36">
        <v>0</v>
      </c>
      <c r="U36">
        <v>319.77647090174526</v>
      </c>
      <c r="V36">
        <v>5.0790241320000007</v>
      </c>
      <c r="W36">
        <v>11.366584936564662</v>
      </c>
      <c r="X36">
        <v>36.13945656430834</v>
      </c>
      <c r="Y36">
        <v>0</v>
      </c>
      <c r="Z36">
        <v>0</v>
      </c>
      <c r="AA36">
        <v>2.9031780555555566</v>
      </c>
      <c r="AB36">
        <v>0</v>
      </c>
      <c r="AC36">
        <v>0</v>
      </c>
      <c r="AD36">
        <v>2.2381786601059805</v>
      </c>
      <c r="AE36">
        <v>4.0376802618082612</v>
      </c>
      <c r="AF36">
        <v>0</v>
      </c>
      <c r="AG36">
        <v>0</v>
      </c>
      <c r="AH36">
        <v>18.561990720000001</v>
      </c>
      <c r="AI36">
        <v>0</v>
      </c>
      <c r="AJ36">
        <v>0</v>
      </c>
      <c r="AK36">
        <v>13.275027771079589</v>
      </c>
      <c r="AL36">
        <v>0.56930681841652342</v>
      </c>
      <c r="AM36">
        <v>3.8723304433608412</v>
      </c>
      <c r="AN36">
        <v>0</v>
      </c>
      <c r="AO36">
        <v>0</v>
      </c>
      <c r="AP36">
        <v>0</v>
      </c>
      <c r="AQ36">
        <v>0</v>
      </c>
      <c r="AR36">
        <v>6.4913722615942024</v>
      </c>
      <c r="AS36">
        <v>3.9552458298394293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759.98432641847364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157.42920077512017</v>
      </c>
      <c r="L37">
        <v>41.950060025594027</v>
      </c>
      <c r="M37">
        <v>0</v>
      </c>
      <c r="N37">
        <v>28.943397458966032</v>
      </c>
      <c r="O37">
        <v>23.840235426618825</v>
      </c>
      <c r="P37">
        <v>60.035799315281103</v>
      </c>
      <c r="Q37">
        <v>2.6709608954372621</v>
      </c>
      <c r="R37">
        <v>10.387330100244499</v>
      </c>
      <c r="S37">
        <v>6.4614950648330058</v>
      </c>
      <c r="T37">
        <v>0</v>
      </c>
      <c r="U37">
        <v>319.77647090174526</v>
      </c>
      <c r="V37">
        <v>5.0790241320000007</v>
      </c>
      <c r="W37">
        <v>11.366584936564662</v>
      </c>
      <c r="X37">
        <v>36.13945656430834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1.9417399015897048</v>
      </c>
      <c r="AE37">
        <v>4.0376802618082612</v>
      </c>
      <c r="AF37">
        <v>0</v>
      </c>
      <c r="AG37">
        <v>0</v>
      </c>
      <c r="AH37">
        <v>13.92149304</v>
      </c>
      <c r="AI37">
        <v>0</v>
      </c>
      <c r="AJ37">
        <v>0</v>
      </c>
      <c r="AK37">
        <v>13.275027771079589</v>
      </c>
      <c r="AL37">
        <v>0.56930681841652342</v>
      </c>
      <c r="AM37">
        <v>3.8723304433608412</v>
      </c>
      <c r="AN37">
        <v>0</v>
      </c>
      <c r="AO37">
        <v>0</v>
      </c>
      <c r="AP37">
        <v>0</v>
      </c>
      <c r="AQ37">
        <v>0</v>
      </c>
      <c r="AR37">
        <v>6.4913722615942024</v>
      </c>
      <c r="AS37">
        <v>3.9552458298394293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752.1442119244017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157.42920077512017</v>
      </c>
      <c r="L38">
        <v>41.950060025594027</v>
      </c>
      <c r="M38">
        <v>0</v>
      </c>
      <c r="N38">
        <v>28.943397458966032</v>
      </c>
      <c r="O38">
        <v>23.840235426618825</v>
      </c>
      <c r="P38">
        <v>60.035799315281103</v>
      </c>
      <c r="Q38">
        <v>2.6709608954372621</v>
      </c>
      <c r="R38">
        <v>10.387330100244499</v>
      </c>
      <c r="S38">
        <v>6.4614950648330058</v>
      </c>
      <c r="T38">
        <v>0</v>
      </c>
      <c r="U38">
        <v>319.77647090174526</v>
      </c>
      <c r="V38">
        <v>5.0790241320000007</v>
      </c>
      <c r="W38">
        <v>11.366584936564662</v>
      </c>
      <c r="X38">
        <v>36.13945656430834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4.6404976800000002</v>
      </c>
      <c r="AI38">
        <v>0</v>
      </c>
      <c r="AJ38">
        <v>0</v>
      </c>
      <c r="AK38">
        <v>13.275027771079589</v>
      </c>
      <c r="AL38">
        <v>0.56930681841652342</v>
      </c>
      <c r="AM38">
        <v>3.8723304433608412</v>
      </c>
      <c r="AN38">
        <v>0</v>
      </c>
      <c r="AO38">
        <v>0</v>
      </c>
      <c r="AP38">
        <v>0</v>
      </c>
      <c r="AQ38">
        <v>0</v>
      </c>
      <c r="AR38">
        <v>6.4913722615942024</v>
      </c>
      <c r="AS38">
        <v>3.9552458298394293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740.92147666281198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157.42920077512017</v>
      </c>
      <c r="L39">
        <v>41.950060025594027</v>
      </c>
      <c r="M39">
        <v>0</v>
      </c>
      <c r="N39">
        <v>28.943397458966032</v>
      </c>
      <c r="O39">
        <v>23.840235426618825</v>
      </c>
      <c r="P39">
        <v>60.035799315281103</v>
      </c>
      <c r="Q39">
        <v>2.6709608954372621</v>
      </c>
      <c r="R39">
        <v>10.387330100244499</v>
      </c>
      <c r="S39">
        <v>6.4614950648330058</v>
      </c>
      <c r="T39">
        <v>0</v>
      </c>
      <c r="U39">
        <v>319.77647090174526</v>
      </c>
      <c r="V39">
        <v>5.0790241320000007</v>
      </c>
      <c r="W39">
        <v>11.366584936564662</v>
      </c>
      <c r="X39">
        <v>36.13945656430834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4.0376802618082612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13.275027771079589</v>
      </c>
      <c r="AL39">
        <v>0.56930681841652342</v>
      </c>
      <c r="AM39">
        <v>2.5867792793698432</v>
      </c>
      <c r="AN39">
        <v>0</v>
      </c>
      <c r="AO39">
        <v>0</v>
      </c>
      <c r="AP39">
        <v>0</v>
      </c>
      <c r="AQ39">
        <v>0</v>
      </c>
      <c r="AR39">
        <v>4.8685290692028982</v>
      </c>
      <c r="AS39">
        <v>3.9552458298394293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733.37258462642967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157.42920077512017</v>
      </c>
      <c r="L40">
        <v>41.950060025594027</v>
      </c>
      <c r="M40">
        <v>0</v>
      </c>
      <c r="N40">
        <v>28.943397458966032</v>
      </c>
      <c r="O40">
        <v>23.840235426618825</v>
      </c>
      <c r="P40">
        <v>60.035799315281103</v>
      </c>
      <c r="Q40">
        <v>2.6709608954372621</v>
      </c>
      <c r="R40">
        <v>10.387330100244499</v>
      </c>
      <c r="S40">
        <v>6.4614950648330058</v>
      </c>
      <c r="T40">
        <v>0</v>
      </c>
      <c r="U40">
        <v>319.77647090174526</v>
      </c>
      <c r="V40">
        <v>5.0790241320000007</v>
      </c>
      <c r="W40">
        <v>11.366584936564662</v>
      </c>
      <c r="X40">
        <v>36.13945656430834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4.0376802618082612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13.275027771079589</v>
      </c>
      <c r="AL40">
        <v>0.56930681841652342</v>
      </c>
      <c r="AM40">
        <v>2.5867792793698432</v>
      </c>
      <c r="AN40">
        <v>0</v>
      </c>
      <c r="AO40">
        <v>0</v>
      </c>
      <c r="AP40">
        <v>0</v>
      </c>
      <c r="AQ40">
        <v>0</v>
      </c>
      <c r="AR40">
        <v>4.8685290692028982</v>
      </c>
      <c r="AS40">
        <v>3.9552458298394293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733.37258462642967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157.42920077512017</v>
      </c>
      <c r="L41">
        <v>41.950060025594027</v>
      </c>
      <c r="M41">
        <v>0</v>
      </c>
      <c r="N41">
        <v>28.943397458966032</v>
      </c>
      <c r="O41">
        <v>23.840235426618825</v>
      </c>
      <c r="P41">
        <v>60.035799315281103</v>
      </c>
      <c r="Q41">
        <v>2.6709608954372621</v>
      </c>
      <c r="R41">
        <v>10.387330100244499</v>
      </c>
      <c r="S41">
        <v>6.4614950648330058</v>
      </c>
      <c r="T41">
        <v>0</v>
      </c>
      <c r="U41">
        <v>319.77647090174526</v>
      </c>
      <c r="V41">
        <v>5.0790241320000007</v>
      </c>
      <c r="W41">
        <v>11.366584936564662</v>
      </c>
      <c r="X41">
        <v>36.13945656430834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4.0376802618082612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13.275027771079589</v>
      </c>
      <c r="AL41">
        <v>0.56930681841652342</v>
      </c>
      <c r="AM41">
        <v>2.5867792793698432</v>
      </c>
      <c r="AN41">
        <v>0</v>
      </c>
      <c r="AO41">
        <v>0</v>
      </c>
      <c r="AP41">
        <v>0</v>
      </c>
      <c r="AQ41">
        <v>0</v>
      </c>
      <c r="AR41">
        <v>4.8685290692028982</v>
      </c>
      <c r="AS41">
        <v>7.8155657638269416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737.23290456041718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157.42920077512017</v>
      </c>
      <c r="L42">
        <v>41.950060025594027</v>
      </c>
      <c r="M42">
        <v>0</v>
      </c>
      <c r="N42">
        <v>28.943397458966032</v>
      </c>
      <c r="O42">
        <v>23.840235426618825</v>
      </c>
      <c r="P42">
        <v>60.035799315281103</v>
      </c>
      <c r="Q42">
        <v>2.6709608954372621</v>
      </c>
      <c r="R42">
        <v>10.387330100244499</v>
      </c>
      <c r="S42">
        <v>6.4614950648330058</v>
      </c>
      <c r="T42">
        <v>0</v>
      </c>
      <c r="U42">
        <v>319.77647090174526</v>
      </c>
      <c r="V42">
        <v>5.0790241320000007</v>
      </c>
      <c r="W42">
        <v>11.366584936564662</v>
      </c>
      <c r="X42">
        <v>36.13945656430834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4.0376802618082612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13.275027771079589</v>
      </c>
      <c r="AL42">
        <v>0.56930681841652342</v>
      </c>
      <c r="AM42">
        <v>2.5867792793698432</v>
      </c>
      <c r="AN42">
        <v>0</v>
      </c>
      <c r="AO42">
        <v>0</v>
      </c>
      <c r="AP42">
        <v>0</v>
      </c>
      <c r="AQ42">
        <v>0</v>
      </c>
      <c r="AR42">
        <v>6.4913722615942024</v>
      </c>
      <c r="AS42">
        <v>7.8155657638269416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738.8557477528085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157.49902872116439</v>
      </c>
      <c r="L43">
        <v>41.950060025594027</v>
      </c>
      <c r="M43">
        <v>0</v>
      </c>
      <c r="N43">
        <v>28.943397458966032</v>
      </c>
      <c r="O43">
        <v>23.840235426618825</v>
      </c>
      <c r="P43">
        <v>60.035799315281103</v>
      </c>
      <c r="Q43">
        <v>2.6709608954372621</v>
      </c>
      <c r="R43">
        <v>10.387330100244499</v>
      </c>
      <c r="S43">
        <v>6.4614950648330058</v>
      </c>
      <c r="T43">
        <v>0</v>
      </c>
      <c r="U43">
        <v>319.77647090174526</v>
      </c>
      <c r="V43">
        <v>5.0790241320000007</v>
      </c>
      <c r="W43">
        <v>11.366584936564662</v>
      </c>
      <c r="X43">
        <v>36.13945656430834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4.0376802618082612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13.275027771079589</v>
      </c>
      <c r="AL43">
        <v>3.1311880092082616</v>
      </c>
      <c r="AM43">
        <v>1.2933897666916732</v>
      </c>
      <c r="AN43">
        <v>0</v>
      </c>
      <c r="AO43">
        <v>0</v>
      </c>
      <c r="AP43">
        <v>0</v>
      </c>
      <c r="AQ43">
        <v>0</v>
      </c>
      <c r="AR43">
        <v>4.0571076000000001</v>
      </c>
      <c r="AS43">
        <v>7.8155657638269416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737.7598027153723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157.49902872116439</v>
      </c>
      <c r="L44">
        <v>41.950060025594027</v>
      </c>
      <c r="M44">
        <v>0</v>
      </c>
      <c r="N44">
        <v>28.943397458966032</v>
      </c>
      <c r="O44">
        <v>23.840235426618825</v>
      </c>
      <c r="P44">
        <v>60.035799315281103</v>
      </c>
      <c r="Q44">
        <v>2.6709608954372621</v>
      </c>
      <c r="R44">
        <v>10.387330100244499</v>
      </c>
      <c r="S44">
        <v>6.4614950648330058</v>
      </c>
      <c r="T44">
        <v>0</v>
      </c>
      <c r="U44">
        <v>319.77647090174526</v>
      </c>
      <c r="V44">
        <v>5.0790241320000007</v>
      </c>
      <c r="W44">
        <v>11.366584936564662</v>
      </c>
      <c r="X44">
        <v>36.13945656430834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4.0376802618082612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13.275027771079589</v>
      </c>
      <c r="AL44">
        <v>3.1311880092082616</v>
      </c>
      <c r="AM44">
        <v>1.2933897666916732</v>
      </c>
      <c r="AN44">
        <v>0</v>
      </c>
      <c r="AO44">
        <v>0</v>
      </c>
      <c r="AP44">
        <v>0</v>
      </c>
      <c r="AQ44">
        <v>0</v>
      </c>
      <c r="AR44">
        <v>4.0571076000000001</v>
      </c>
      <c r="AS44">
        <v>7.8155657638269416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737.7598027153723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157.49902872116439</v>
      </c>
      <c r="L45">
        <v>41.950060025594027</v>
      </c>
      <c r="M45">
        <v>0</v>
      </c>
      <c r="N45">
        <v>28.943397458966032</v>
      </c>
      <c r="O45">
        <v>23.840235426618825</v>
      </c>
      <c r="P45">
        <v>60.035799315281103</v>
      </c>
      <c r="Q45">
        <v>2.6709608954372621</v>
      </c>
      <c r="R45">
        <v>10.387330100244499</v>
      </c>
      <c r="S45">
        <v>6.4614950648330058</v>
      </c>
      <c r="T45">
        <v>0</v>
      </c>
      <c r="U45">
        <v>319.77647090174526</v>
      </c>
      <c r="V45">
        <v>5.0790241320000007</v>
      </c>
      <c r="W45">
        <v>11.366584936564662</v>
      </c>
      <c r="X45">
        <v>36.13945656430834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0.47154478620420887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13.275027771079589</v>
      </c>
      <c r="AL45">
        <v>3.1311880092082616</v>
      </c>
      <c r="AM45">
        <v>2.5867792793698432</v>
      </c>
      <c r="AN45">
        <v>0</v>
      </c>
      <c r="AO45">
        <v>0</v>
      </c>
      <c r="AP45">
        <v>0</v>
      </c>
      <c r="AQ45">
        <v>0</v>
      </c>
      <c r="AR45">
        <v>10.278005869202898</v>
      </c>
      <c r="AS45">
        <v>7.8155657638269416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741.70795502164913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157.49902872116439</v>
      </c>
      <c r="L46">
        <v>41.950060025594027</v>
      </c>
      <c r="M46">
        <v>0</v>
      </c>
      <c r="N46">
        <v>28.943397458966032</v>
      </c>
      <c r="O46">
        <v>23.840235426618825</v>
      </c>
      <c r="P46">
        <v>60.035799315281103</v>
      </c>
      <c r="Q46">
        <v>2.6709608954372621</v>
      </c>
      <c r="R46">
        <v>10.387330100244499</v>
      </c>
      <c r="S46">
        <v>6.4614950648330058</v>
      </c>
      <c r="T46">
        <v>0</v>
      </c>
      <c r="U46">
        <v>319.77647090174526</v>
      </c>
      <c r="V46">
        <v>5.0790241320000007</v>
      </c>
      <c r="W46">
        <v>11.366584936564662</v>
      </c>
      <c r="X46">
        <v>36.13945656430834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0.47154478620420887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13.275027771079589</v>
      </c>
      <c r="AL46">
        <v>3.1311880092082616</v>
      </c>
      <c r="AM46">
        <v>2.5867792793698432</v>
      </c>
      <c r="AN46">
        <v>0</v>
      </c>
      <c r="AO46">
        <v>0</v>
      </c>
      <c r="AP46">
        <v>0</v>
      </c>
      <c r="AQ46">
        <v>0</v>
      </c>
      <c r="AR46">
        <v>10.278005869202898</v>
      </c>
      <c r="AS46">
        <v>7.8155657638269416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741.70795502164913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157.49902872116439</v>
      </c>
      <c r="L47">
        <v>41.950060025594027</v>
      </c>
      <c r="M47">
        <v>0</v>
      </c>
      <c r="N47">
        <v>28.943397458966032</v>
      </c>
      <c r="O47">
        <v>23.840235426618825</v>
      </c>
      <c r="P47">
        <v>60.035799315281103</v>
      </c>
      <c r="Q47">
        <v>2.6709608954372621</v>
      </c>
      <c r="R47">
        <v>10.387330100244499</v>
      </c>
      <c r="S47">
        <v>6.4614950648330058</v>
      </c>
      <c r="T47">
        <v>0</v>
      </c>
      <c r="U47">
        <v>319.77647090174526</v>
      </c>
      <c r="V47">
        <v>5.0790241320000007</v>
      </c>
      <c r="W47">
        <v>11.366584936564662</v>
      </c>
      <c r="X47">
        <v>36.13945656430834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0.47154478620420887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13.275027771079589</v>
      </c>
      <c r="AL47">
        <v>3.1311880092082616</v>
      </c>
      <c r="AM47">
        <v>2.5867792793698432</v>
      </c>
      <c r="AN47">
        <v>0</v>
      </c>
      <c r="AO47">
        <v>0</v>
      </c>
      <c r="AP47">
        <v>0</v>
      </c>
      <c r="AQ47">
        <v>0</v>
      </c>
      <c r="AR47">
        <v>4.3275813384057962</v>
      </c>
      <c r="AS47">
        <v>3.9552458298394293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731.89721055686459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139.87037697793983</v>
      </c>
      <c r="L48">
        <v>41.950060025594027</v>
      </c>
      <c r="M48">
        <v>0</v>
      </c>
      <c r="N48">
        <v>28.943397458966032</v>
      </c>
      <c r="O48">
        <v>23.840235426618825</v>
      </c>
      <c r="P48">
        <v>60.035799315281103</v>
      </c>
      <c r="Q48">
        <v>2.6709608954372621</v>
      </c>
      <c r="R48">
        <v>10.387330100244499</v>
      </c>
      <c r="S48">
        <v>6.4614950648330058</v>
      </c>
      <c r="T48">
        <v>0</v>
      </c>
      <c r="U48">
        <v>319.77647090174526</v>
      </c>
      <c r="V48">
        <v>5.0790241320000007</v>
      </c>
      <c r="W48">
        <v>11.366584936564662</v>
      </c>
      <c r="X48">
        <v>36.13945656430834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0.47154478620420887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13.275027771079589</v>
      </c>
      <c r="AL48">
        <v>3.1311880092082616</v>
      </c>
      <c r="AM48">
        <v>2.5867792793698432</v>
      </c>
      <c r="AN48">
        <v>0</v>
      </c>
      <c r="AO48">
        <v>0</v>
      </c>
      <c r="AP48">
        <v>0</v>
      </c>
      <c r="AQ48">
        <v>0</v>
      </c>
      <c r="AR48">
        <v>4.3275813384057962</v>
      </c>
      <c r="AS48">
        <v>3.9552458298394293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714.26855881363997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157.49964774799574</v>
      </c>
      <c r="L49">
        <v>41.729993240656484</v>
      </c>
      <c r="M49">
        <v>0</v>
      </c>
      <c r="N49">
        <v>28.943397458966032</v>
      </c>
      <c r="O49">
        <v>23.840235426618825</v>
      </c>
      <c r="P49">
        <v>60.035799315281103</v>
      </c>
      <c r="Q49">
        <v>2.6695268223938227</v>
      </c>
      <c r="R49">
        <v>10.387330100244499</v>
      </c>
      <c r="S49">
        <v>6.4625587273453098</v>
      </c>
      <c r="T49">
        <v>0</v>
      </c>
      <c r="U49">
        <v>319.77647090174526</v>
      </c>
      <c r="V49">
        <v>5.0790241320000007</v>
      </c>
      <c r="W49">
        <v>11.366584936564662</v>
      </c>
      <c r="X49">
        <v>36.13945656430834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0.47154478620420887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13.275027771079589</v>
      </c>
      <c r="AL49">
        <v>3.1311880092082616</v>
      </c>
      <c r="AM49">
        <v>2.5867792793698432</v>
      </c>
      <c r="AN49">
        <v>0</v>
      </c>
      <c r="AO49">
        <v>0</v>
      </c>
      <c r="AP49">
        <v>0</v>
      </c>
      <c r="AQ49">
        <v>0</v>
      </c>
      <c r="AR49">
        <v>4.8685290692028982</v>
      </c>
      <c r="AS49">
        <v>3.4608400693577166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731.72393435854246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139.87069385218706</v>
      </c>
      <c r="L50">
        <v>41.729993240656484</v>
      </c>
      <c r="M50">
        <v>0</v>
      </c>
      <c r="N50">
        <v>28.943397458966032</v>
      </c>
      <c r="O50">
        <v>23.840235426618825</v>
      </c>
      <c r="P50">
        <v>60.035799315281103</v>
      </c>
      <c r="Q50">
        <v>2.6695268223938227</v>
      </c>
      <c r="R50">
        <v>10.387330100244499</v>
      </c>
      <c r="S50">
        <v>6.4625587273453098</v>
      </c>
      <c r="T50">
        <v>0</v>
      </c>
      <c r="U50">
        <v>319.77647090174526</v>
      </c>
      <c r="V50">
        <v>5.0790241320000007</v>
      </c>
      <c r="W50">
        <v>11.366584936564662</v>
      </c>
      <c r="X50">
        <v>36.13945656430834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0.47154478620420887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13.275027771079589</v>
      </c>
      <c r="AL50">
        <v>3.1311880092082616</v>
      </c>
      <c r="AM50">
        <v>2.5867792793698432</v>
      </c>
      <c r="AN50">
        <v>0</v>
      </c>
      <c r="AO50">
        <v>0</v>
      </c>
      <c r="AP50">
        <v>0</v>
      </c>
      <c r="AQ50">
        <v>0</v>
      </c>
      <c r="AR50">
        <v>4.8685290692028982</v>
      </c>
      <c r="AS50">
        <v>3.4608400693577166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714.09498046273382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86.810346642095766</v>
      </c>
      <c r="L51">
        <v>43.40875252695578</v>
      </c>
      <c r="M51">
        <v>0</v>
      </c>
      <c r="N51">
        <v>28.943397458966032</v>
      </c>
      <c r="O51">
        <v>23.840235426618825</v>
      </c>
      <c r="P51">
        <v>60.035799315281103</v>
      </c>
      <c r="Q51">
        <v>2.6716742935153581</v>
      </c>
      <c r="R51">
        <v>10.387330100244499</v>
      </c>
      <c r="S51">
        <v>6.46175935929893</v>
      </c>
      <c r="T51">
        <v>0</v>
      </c>
      <c r="U51">
        <v>319.77647090174526</v>
      </c>
      <c r="V51">
        <v>5.0790241320000007</v>
      </c>
      <c r="W51">
        <v>11.366584936564662</v>
      </c>
      <c r="X51">
        <v>36.13945656430834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13.275027771079589</v>
      </c>
      <c r="AL51">
        <v>3.1311880092082616</v>
      </c>
      <c r="AM51">
        <v>2.5867792793698432</v>
      </c>
      <c r="AN51">
        <v>0</v>
      </c>
      <c r="AO51">
        <v>0</v>
      </c>
      <c r="AP51">
        <v>0</v>
      </c>
      <c r="AQ51">
        <v>0</v>
      </c>
      <c r="AR51">
        <v>10.278005869202898</v>
      </c>
      <c r="AS51">
        <v>3.4608400693577166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667.65267265581281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86.810346642095766</v>
      </c>
      <c r="L52">
        <v>33.760155916383084</v>
      </c>
      <c r="M52">
        <v>0</v>
      </c>
      <c r="N52">
        <v>28.943397458966032</v>
      </c>
      <c r="O52">
        <v>23.840235426618825</v>
      </c>
      <c r="P52">
        <v>60.035799315281103</v>
      </c>
      <c r="Q52">
        <v>2.6716742935153581</v>
      </c>
      <c r="R52">
        <v>10.387330100244499</v>
      </c>
      <c r="S52">
        <v>6.46175935929893</v>
      </c>
      <c r="T52">
        <v>0</v>
      </c>
      <c r="U52">
        <v>319.77647090174526</v>
      </c>
      <c r="V52">
        <v>5.0790241320000007</v>
      </c>
      <c r="W52">
        <v>11.366584936564662</v>
      </c>
      <c r="X52">
        <v>36.13945656430834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13.275027771079589</v>
      </c>
      <c r="AL52">
        <v>3.1311880092082616</v>
      </c>
      <c r="AM52">
        <v>2.5867792793698432</v>
      </c>
      <c r="AN52">
        <v>0</v>
      </c>
      <c r="AO52">
        <v>0</v>
      </c>
      <c r="AP52">
        <v>0</v>
      </c>
      <c r="AQ52">
        <v>0</v>
      </c>
      <c r="AR52">
        <v>10.278005869202898</v>
      </c>
      <c r="AS52">
        <v>3.4608400693577166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658.00407604524014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86.810346642095766</v>
      </c>
      <c r="L53">
        <v>24.100245503447024</v>
      </c>
      <c r="M53">
        <v>0</v>
      </c>
      <c r="N53">
        <v>28.943397458966032</v>
      </c>
      <c r="O53">
        <v>23.840235426618825</v>
      </c>
      <c r="P53">
        <v>60.035799315281103</v>
      </c>
      <c r="Q53">
        <v>2.6716742935153581</v>
      </c>
      <c r="R53">
        <v>10.387330100244499</v>
      </c>
      <c r="S53">
        <v>6.46175935929893</v>
      </c>
      <c r="T53">
        <v>0</v>
      </c>
      <c r="U53">
        <v>319.77647090174526</v>
      </c>
      <c r="V53">
        <v>5.0790241320000007</v>
      </c>
      <c r="W53">
        <v>11.366584936564662</v>
      </c>
      <c r="X53">
        <v>36.13945656430834</v>
      </c>
      <c r="Y53">
        <v>0</v>
      </c>
      <c r="Z53">
        <v>1.597650856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13.275027771079589</v>
      </c>
      <c r="AL53">
        <v>3.1311880092082616</v>
      </c>
      <c r="AM53">
        <v>2.5867792793698432</v>
      </c>
      <c r="AN53">
        <v>0</v>
      </c>
      <c r="AO53">
        <v>0</v>
      </c>
      <c r="AP53">
        <v>1.2552132783330574</v>
      </c>
      <c r="AQ53">
        <v>0</v>
      </c>
      <c r="AR53">
        <v>4.8685290692028982</v>
      </c>
      <c r="AS53">
        <v>3.4608400693577166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645.78755296663701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86.810346642095766</v>
      </c>
      <c r="L54">
        <v>24.119399441522784</v>
      </c>
      <c r="M54">
        <v>0</v>
      </c>
      <c r="N54">
        <v>28.943397458966032</v>
      </c>
      <c r="O54">
        <v>23.840235426618825</v>
      </c>
      <c r="P54">
        <v>60.035799315281103</v>
      </c>
      <c r="Q54">
        <v>1.9304097354037266</v>
      </c>
      <c r="R54">
        <v>10.387330100244499</v>
      </c>
      <c r="S54">
        <v>3.8596092664437016</v>
      </c>
      <c r="T54">
        <v>0</v>
      </c>
      <c r="U54">
        <v>319.77647090174526</v>
      </c>
      <c r="V54">
        <v>5.0790241320000007</v>
      </c>
      <c r="W54">
        <v>11.366584936564662</v>
      </c>
      <c r="X54">
        <v>36.13945656430834</v>
      </c>
      <c r="Y54">
        <v>0</v>
      </c>
      <c r="Z54">
        <v>1.597650856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13.275027771079589</v>
      </c>
      <c r="AL54">
        <v>3.1311880092082616</v>
      </c>
      <c r="AM54">
        <v>2.5867792793698432</v>
      </c>
      <c r="AN54">
        <v>0</v>
      </c>
      <c r="AO54">
        <v>0</v>
      </c>
      <c r="AP54">
        <v>1.2552132783330574</v>
      </c>
      <c r="AQ54">
        <v>0</v>
      </c>
      <c r="AR54">
        <v>4.8685290692028982</v>
      </c>
      <c r="AS54">
        <v>3.4608400693577166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642.46329225374586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86.813448419337021</v>
      </c>
      <c r="L55">
        <v>24.11029009177906</v>
      </c>
      <c r="M55">
        <v>0</v>
      </c>
      <c r="N55">
        <v>28.943397458966032</v>
      </c>
      <c r="O55">
        <v>23.840235426618825</v>
      </c>
      <c r="P55">
        <v>60.035799315281103</v>
      </c>
      <c r="Q55">
        <v>1.9304097354037266</v>
      </c>
      <c r="R55">
        <v>10.387330100244499</v>
      </c>
      <c r="S55">
        <v>3.8596092664437016</v>
      </c>
      <c r="T55">
        <v>0</v>
      </c>
      <c r="U55">
        <v>319.77647090174526</v>
      </c>
      <c r="V55">
        <v>5.0790241320000007</v>
      </c>
      <c r="W55">
        <v>11.366584936564662</v>
      </c>
      <c r="X55">
        <v>36.13945656430834</v>
      </c>
      <c r="Y55">
        <v>0</v>
      </c>
      <c r="Z55">
        <v>1.597650856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13.275027771079589</v>
      </c>
      <c r="AL55">
        <v>3.1311880092082616</v>
      </c>
      <c r="AM55">
        <v>3.8540399470367599</v>
      </c>
      <c r="AN55">
        <v>0</v>
      </c>
      <c r="AO55">
        <v>0</v>
      </c>
      <c r="AP55">
        <v>1.2552132783330574</v>
      </c>
      <c r="AQ55">
        <v>0</v>
      </c>
      <c r="AR55">
        <v>4.8685290692028982</v>
      </c>
      <c r="AS55">
        <v>3.4608400693577166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643.7245453489104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86.813448419337021</v>
      </c>
      <c r="L56">
        <v>24.110281330221703</v>
      </c>
      <c r="M56">
        <v>0</v>
      </c>
      <c r="N56">
        <v>28.943397458966032</v>
      </c>
      <c r="O56">
        <v>23.840235426618825</v>
      </c>
      <c r="P56">
        <v>60.035799315281103</v>
      </c>
      <c r="Q56">
        <v>1.9304097354037266</v>
      </c>
      <c r="R56">
        <v>5.787879666312433</v>
      </c>
      <c r="S56">
        <v>3.8597332411886662</v>
      </c>
      <c r="T56">
        <v>0</v>
      </c>
      <c r="U56">
        <v>319.77647090174526</v>
      </c>
      <c r="V56">
        <v>5.0790241320000007</v>
      </c>
      <c r="W56">
        <v>11.366584936564662</v>
      </c>
      <c r="X56">
        <v>36.13945656430834</v>
      </c>
      <c r="Y56">
        <v>0</v>
      </c>
      <c r="Z56">
        <v>1.597650856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13.275027771079589</v>
      </c>
      <c r="AL56">
        <v>3.1311880092082616</v>
      </c>
      <c r="AM56">
        <v>3.8723304433608412</v>
      </c>
      <c r="AN56">
        <v>0</v>
      </c>
      <c r="AO56">
        <v>0</v>
      </c>
      <c r="AP56">
        <v>1.2552132783330574</v>
      </c>
      <c r="AQ56">
        <v>0</v>
      </c>
      <c r="AR56">
        <v>4.8685290692028982</v>
      </c>
      <c r="AS56">
        <v>3.4608400693577166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639.14350062449012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86.813448419337021</v>
      </c>
      <c r="L57">
        <v>24.110281330221703</v>
      </c>
      <c r="M57">
        <v>0</v>
      </c>
      <c r="N57">
        <v>28.943397458966032</v>
      </c>
      <c r="O57">
        <v>23.840235426618825</v>
      </c>
      <c r="P57">
        <v>60.035799315281103</v>
      </c>
      <c r="Q57">
        <v>1.9304097354037266</v>
      </c>
      <c r="R57">
        <v>5.787879666312433</v>
      </c>
      <c r="S57">
        <v>3.8597332411886662</v>
      </c>
      <c r="T57">
        <v>0</v>
      </c>
      <c r="U57">
        <v>319.77647090174526</v>
      </c>
      <c r="V57">
        <v>5.0790241320000007</v>
      </c>
      <c r="W57">
        <v>11.366584936564662</v>
      </c>
      <c r="X57">
        <v>36.13945656430834</v>
      </c>
      <c r="Y57">
        <v>0</v>
      </c>
      <c r="Z57">
        <v>1.597650856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13.275027771079589</v>
      </c>
      <c r="AL57">
        <v>3.1311880092082616</v>
      </c>
      <c r="AM57">
        <v>3.8723304433608412</v>
      </c>
      <c r="AN57">
        <v>0</v>
      </c>
      <c r="AO57">
        <v>0</v>
      </c>
      <c r="AP57">
        <v>1.2552132783330574</v>
      </c>
      <c r="AQ57">
        <v>0</v>
      </c>
      <c r="AR57">
        <v>6.4913722615942024</v>
      </c>
      <c r="AS57">
        <v>3.4608400693577166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640.76634381688143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86.813448419337021</v>
      </c>
      <c r="L58">
        <v>24.110281330221703</v>
      </c>
      <c r="M58">
        <v>0</v>
      </c>
      <c r="N58">
        <v>28.943397458966032</v>
      </c>
      <c r="O58">
        <v>23.840235426618825</v>
      </c>
      <c r="P58">
        <v>60.035799315281103</v>
      </c>
      <c r="Q58">
        <v>1.9304097354037266</v>
      </c>
      <c r="R58">
        <v>5.787879666312433</v>
      </c>
      <c r="S58">
        <v>3.8100504991539763</v>
      </c>
      <c r="T58">
        <v>0</v>
      </c>
      <c r="U58">
        <v>319.77647090174526</v>
      </c>
      <c r="V58">
        <v>5.0790241320000007</v>
      </c>
      <c r="W58">
        <v>11.366584936564662</v>
      </c>
      <c r="X58">
        <v>36.13945656430834</v>
      </c>
      <c r="Y58">
        <v>0</v>
      </c>
      <c r="Z58">
        <v>1.597650856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13.275027771079589</v>
      </c>
      <c r="AL58">
        <v>3.1311880092082616</v>
      </c>
      <c r="AM58">
        <v>3.8723304433608412</v>
      </c>
      <c r="AN58">
        <v>0</v>
      </c>
      <c r="AO58">
        <v>0</v>
      </c>
      <c r="AP58">
        <v>1.2552132783330574</v>
      </c>
      <c r="AQ58">
        <v>0</v>
      </c>
      <c r="AR58">
        <v>6.4913722615942024</v>
      </c>
      <c r="AS58">
        <v>3.4608400693577166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640.71666107484668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86.813448419337021</v>
      </c>
      <c r="L59">
        <v>29.900131904005647</v>
      </c>
      <c r="M59">
        <v>0</v>
      </c>
      <c r="N59">
        <v>28.943397458966032</v>
      </c>
      <c r="O59">
        <v>23.840235426618825</v>
      </c>
      <c r="P59">
        <v>60.035799315281103</v>
      </c>
      <c r="Q59">
        <v>1.9304097354037266</v>
      </c>
      <c r="R59">
        <v>5.787879666312433</v>
      </c>
      <c r="S59">
        <v>3.8596092664437016</v>
      </c>
      <c r="T59">
        <v>0</v>
      </c>
      <c r="U59">
        <v>319.77647090174526</v>
      </c>
      <c r="V59">
        <v>5.0790241320000007</v>
      </c>
      <c r="W59">
        <v>11.366584936564662</v>
      </c>
      <c r="X59">
        <v>36.13945656430834</v>
      </c>
      <c r="Y59">
        <v>0</v>
      </c>
      <c r="Z59">
        <v>1.597650856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13.275027771079589</v>
      </c>
      <c r="AL59">
        <v>3.1311880092082616</v>
      </c>
      <c r="AM59">
        <v>3.8723304433608412</v>
      </c>
      <c r="AN59">
        <v>0</v>
      </c>
      <c r="AO59">
        <v>0</v>
      </c>
      <c r="AP59">
        <v>0</v>
      </c>
      <c r="AQ59">
        <v>0</v>
      </c>
      <c r="AR59">
        <v>6.4913722615942024</v>
      </c>
      <c r="AS59">
        <v>3.4608400693577166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645.30085713758729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86.813448419337021</v>
      </c>
      <c r="L60">
        <v>29.900131904005647</v>
      </c>
      <c r="M60">
        <v>0</v>
      </c>
      <c r="N60">
        <v>28.943397458966032</v>
      </c>
      <c r="O60">
        <v>23.840235426618825</v>
      </c>
      <c r="P60">
        <v>60.035799315281103</v>
      </c>
      <c r="Q60">
        <v>1.9304097354037266</v>
      </c>
      <c r="R60">
        <v>5.787879666312433</v>
      </c>
      <c r="S60">
        <v>3.8596092664437016</v>
      </c>
      <c r="T60">
        <v>0</v>
      </c>
      <c r="U60">
        <v>319.77647090174526</v>
      </c>
      <c r="V60">
        <v>5.0790241320000007</v>
      </c>
      <c r="W60">
        <v>11.366584936564662</v>
      </c>
      <c r="X60">
        <v>36.13945656430834</v>
      </c>
      <c r="Y60">
        <v>0</v>
      </c>
      <c r="Z60">
        <v>1.597650856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13.275027771079589</v>
      </c>
      <c r="AL60">
        <v>3.1311880092082616</v>
      </c>
      <c r="AM60">
        <v>3.8723304433608412</v>
      </c>
      <c r="AN60">
        <v>0</v>
      </c>
      <c r="AO60">
        <v>0</v>
      </c>
      <c r="AP60">
        <v>0</v>
      </c>
      <c r="AQ60">
        <v>0</v>
      </c>
      <c r="AR60">
        <v>6.4913722615942024</v>
      </c>
      <c r="AS60">
        <v>3.4608400693577166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645.30085713758729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86.813448419337021</v>
      </c>
      <c r="L61">
        <v>29.8998215434918</v>
      </c>
      <c r="M61">
        <v>0</v>
      </c>
      <c r="N61">
        <v>28.943397458966032</v>
      </c>
      <c r="O61">
        <v>23.840235426618825</v>
      </c>
      <c r="P61">
        <v>60.035799315281103</v>
      </c>
      <c r="Q61">
        <v>1.9304097354037266</v>
      </c>
      <c r="R61">
        <v>5.787879666312433</v>
      </c>
      <c r="S61">
        <v>3.8596092664437016</v>
      </c>
      <c r="T61">
        <v>0</v>
      </c>
      <c r="U61">
        <v>319.77647090174526</v>
      </c>
      <c r="V61">
        <v>5.0790241320000007</v>
      </c>
      <c r="W61">
        <v>11.366584936564662</v>
      </c>
      <c r="X61">
        <v>36.13945656430834</v>
      </c>
      <c r="Y61">
        <v>0</v>
      </c>
      <c r="Z61">
        <v>1.597650856</v>
      </c>
      <c r="AA61">
        <v>0</v>
      </c>
      <c r="AB61">
        <v>0</v>
      </c>
      <c r="AC61">
        <v>0</v>
      </c>
      <c r="AD61">
        <v>0</v>
      </c>
      <c r="AE61">
        <v>4.0376802618082612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13.275027771079589</v>
      </c>
      <c r="AL61">
        <v>3.1311880092082616</v>
      </c>
      <c r="AM61">
        <v>3.8723304433608412</v>
      </c>
      <c r="AN61">
        <v>0</v>
      </c>
      <c r="AO61">
        <v>0</v>
      </c>
      <c r="AP61">
        <v>0</v>
      </c>
      <c r="AQ61">
        <v>0</v>
      </c>
      <c r="AR61">
        <v>6.4913722615942024</v>
      </c>
      <c r="AS61">
        <v>3.4608400693577166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649.33822703888177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86.813448419337021</v>
      </c>
      <c r="L62">
        <v>29.8998215434918</v>
      </c>
      <c r="M62">
        <v>0</v>
      </c>
      <c r="N62">
        <v>28.943397458966032</v>
      </c>
      <c r="O62">
        <v>23.840235426618825</v>
      </c>
      <c r="P62">
        <v>60.035799315281103</v>
      </c>
      <c r="Q62">
        <v>1.9304097354037266</v>
      </c>
      <c r="R62">
        <v>5.787879666312433</v>
      </c>
      <c r="S62">
        <v>3.8596092664437016</v>
      </c>
      <c r="T62">
        <v>0</v>
      </c>
      <c r="U62">
        <v>319.77647090174526</v>
      </c>
      <c r="V62">
        <v>5.0790241320000007</v>
      </c>
      <c r="W62">
        <v>11.366584936564662</v>
      </c>
      <c r="X62">
        <v>36.13945656430834</v>
      </c>
      <c r="Y62">
        <v>0</v>
      </c>
      <c r="Z62">
        <v>1.597650856</v>
      </c>
      <c r="AA62">
        <v>0</v>
      </c>
      <c r="AB62">
        <v>0</v>
      </c>
      <c r="AC62">
        <v>0</v>
      </c>
      <c r="AD62">
        <v>0</v>
      </c>
      <c r="AE62">
        <v>4.0376802618082612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13.275027771079589</v>
      </c>
      <c r="AL62">
        <v>3.1311880092082616</v>
      </c>
      <c r="AM62">
        <v>3.8723304433608412</v>
      </c>
      <c r="AN62">
        <v>0</v>
      </c>
      <c r="AO62">
        <v>0</v>
      </c>
      <c r="AP62">
        <v>0</v>
      </c>
      <c r="AQ62">
        <v>0</v>
      </c>
      <c r="AR62">
        <v>6.4913722615942024</v>
      </c>
      <c r="AS62">
        <v>3.4608400693577166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649.33822703888177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86.813448419337021</v>
      </c>
      <c r="L63">
        <v>29.8998215434918</v>
      </c>
      <c r="M63">
        <v>0</v>
      </c>
      <c r="N63">
        <v>28.943397458966032</v>
      </c>
      <c r="O63">
        <v>23.840235426618825</v>
      </c>
      <c r="P63">
        <v>60.035799315281103</v>
      </c>
      <c r="Q63">
        <v>1.9304097354037266</v>
      </c>
      <c r="R63">
        <v>10.385324341760587</v>
      </c>
      <c r="S63">
        <v>3.8596092664437016</v>
      </c>
      <c r="T63">
        <v>0</v>
      </c>
      <c r="U63">
        <v>319.77647090174526</v>
      </c>
      <c r="V63">
        <v>5.0790241320000007</v>
      </c>
      <c r="W63">
        <v>11.366584936564662</v>
      </c>
      <c r="X63">
        <v>36.13945656430834</v>
      </c>
      <c r="Y63">
        <v>0</v>
      </c>
      <c r="Z63">
        <v>1.597650856</v>
      </c>
      <c r="AA63">
        <v>0</v>
      </c>
      <c r="AB63">
        <v>0</v>
      </c>
      <c r="AC63">
        <v>0</v>
      </c>
      <c r="AD63">
        <v>0</v>
      </c>
      <c r="AE63">
        <v>4.0376802618082612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13.275027771079589</v>
      </c>
      <c r="AL63">
        <v>3.1311880092082616</v>
      </c>
      <c r="AM63">
        <v>3.8723304433608412</v>
      </c>
      <c r="AN63">
        <v>0</v>
      </c>
      <c r="AO63">
        <v>0</v>
      </c>
      <c r="AP63">
        <v>0</v>
      </c>
      <c r="AQ63">
        <v>0</v>
      </c>
      <c r="AR63">
        <v>8.6551629307971005</v>
      </c>
      <c r="AS63">
        <v>4.2848496701605709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656.92347198433583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86.813448419337021</v>
      </c>
      <c r="L64">
        <v>33.760177746577746</v>
      </c>
      <c r="M64">
        <v>0</v>
      </c>
      <c r="N64">
        <v>28.943397458966032</v>
      </c>
      <c r="O64">
        <v>23.840235426618825</v>
      </c>
      <c r="P64">
        <v>60.035799315281103</v>
      </c>
      <c r="Q64">
        <v>1.9304097354037266</v>
      </c>
      <c r="R64">
        <v>10.386204469387756</v>
      </c>
      <c r="S64">
        <v>3.8596092664437016</v>
      </c>
      <c r="T64">
        <v>0</v>
      </c>
      <c r="U64">
        <v>319.77647090174526</v>
      </c>
      <c r="V64">
        <v>5.0790241320000007</v>
      </c>
      <c r="W64">
        <v>11.366584936564662</v>
      </c>
      <c r="X64">
        <v>36.13945656430834</v>
      </c>
      <c r="Y64">
        <v>0</v>
      </c>
      <c r="Z64">
        <v>1.597650856</v>
      </c>
      <c r="AA64">
        <v>0</v>
      </c>
      <c r="AB64">
        <v>0</v>
      </c>
      <c r="AC64">
        <v>0</v>
      </c>
      <c r="AD64">
        <v>0</v>
      </c>
      <c r="AE64">
        <v>4.0376802618082612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13.275027771079589</v>
      </c>
      <c r="AL64">
        <v>3.1311880092082616</v>
      </c>
      <c r="AM64">
        <v>3.8723304433608412</v>
      </c>
      <c r="AN64">
        <v>0</v>
      </c>
      <c r="AO64">
        <v>0</v>
      </c>
      <c r="AP64">
        <v>0</v>
      </c>
      <c r="AQ64">
        <v>0</v>
      </c>
      <c r="AR64">
        <v>8.6551629307971005</v>
      </c>
      <c r="AS64">
        <v>4.2848496701605709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660.78470831504887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86.813448419337021</v>
      </c>
      <c r="L65">
        <v>33.760177746577746</v>
      </c>
      <c r="M65">
        <v>0</v>
      </c>
      <c r="N65">
        <v>28.943397458966032</v>
      </c>
      <c r="O65">
        <v>23.840235426618825</v>
      </c>
      <c r="P65">
        <v>60.035799315281103</v>
      </c>
      <c r="Q65">
        <v>1.9304097354037266</v>
      </c>
      <c r="R65">
        <v>10.387330100244499</v>
      </c>
      <c r="S65">
        <v>3.8596092664437016</v>
      </c>
      <c r="T65">
        <v>0</v>
      </c>
      <c r="U65">
        <v>319.77647090174526</v>
      </c>
      <c r="V65">
        <v>5.0790241320000007</v>
      </c>
      <c r="W65">
        <v>11.366584936564662</v>
      </c>
      <c r="X65">
        <v>36.13945656430834</v>
      </c>
      <c r="Y65">
        <v>0</v>
      </c>
      <c r="Z65">
        <v>1.597650856</v>
      </c>
      <c r="AA65">
        <v>0</v>
      </c>
      <c r="AB65">
        <v>0</v>
      </c>
      <c r="AC65">
        <v>0</v>
      </c>
      <c r="AD65">
        <v>0</v>
      </c>
      <c r="AE65">
        <v>4.0376802618082612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13.275027771079589</v>
      </c>
      <c r="AL65">
        <v>3.1311880092082616</v>
      </c>
      <c r="AM65">
        <v>3.8723304433608412</v>
      </c>
      <c r="AN65">
        <v>0</v>
      </c>
      <c r="AO65">
        <v>0</v>
      </c>
      <c r="AP65">
        <v>6.2760790895443258E-2</v>
      </c>
      <c r="AQ65">
        <v>0</v>
      </c>
      <c r="AR65">
        <v>5.9504245307971004</v>
      </c>
      <c r="AS65">
        <v>5.6032650314451393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659.46227169808571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86.813448419337021</v>
      </c>
      <c r="L66">
        <v>33.75984298058799</v>
      </c>
      <c r="M66">
        <v>0</v>
      </c>
      <c r="N66">
        <v>28.943397458966032</v>
      </c>
      <c r="O66">
        <v>23.840235426618825</v>
      </c>
      <c r="P66">
        <v>60.035799315281103</v>
      </c>
      <c r="Q66">
        <v>1.9304097354037266</v>
      </c>
      <c r="R66">
        <v>10.387330100244499</v>
      </c>
      <c r="S66">
        <v>3.8596092664437016</v>
      </c>
      <c r="T66">
        <v>0</v>
      </c>
      <c r="U66">
        <v>319.77647090174526</v>
      </c>
      <c r="V66">
        <v>5.0790241320000007</v>
      </c>
      <c r="W66">
        <v>11.366584936564662</v>
      </c>
      <c r="X66">
        <v>36.13945656430834</v>
      </c>
      <c r="Y66">
        <v>0</v>
      </c>
      <c r="Z66">
        <v>1.597650856</v>
      </c>
      <c r="AA66">
        <v>0</v>
      </c>
      <c r="AB66">
        <v>0</v>
      </c>
      <c r="AC66">
        <v>0</v>
      </c>
      <c r="AD66">
        <v>0</v>
      </c>
      <c r="AE66">
        <v>4.0376802618082612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13.275027771079589</v>
      </c>
      <c r="AL66">
        <v>3.1311880092082616</v>
      </c>
      <c r="AM66">
        <v>3.8723304433608412</v>
      </c>
      <c r="AN66">
        <v>0</v>
      </c>
      <c r="AO66">
        <v>0</v>
      </c>
      <c r="AP66">
        <v>6.2760790895443258E-2</v>
      </c>
      <c r="AQ66">
        <v>0</v>
      </c>
      <c r="AR66">
        <v>5.9504245307971004</v>
      </c>
      <c r="AS66">
        <v>5.6032650314451393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659.46193693209591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86.811289427513799</v>
      </c>
      <c r="L67">
        <v>33.75974508698792</v>
      </c>
      <c r="M67">
        <v>0</v>
      </c>
      <c r="N67">
        <v>28.943397458966032</v>
      </c>
      <c r="O67">
        <v>23.840235426618825</v>
      </c>
      <c r="P67">
        <v>60.035799315281103</v>
      </c>
      <c r="Q67">
        <v>1.9299966451942741</v>
      </c>
      <c r="R67">
        <v>10.387330100244499</v>
      </c>
      <c r="S67">
        <v>3.8597432297593</v>
      </c>
      <c r="T67">
        <v>0</v>
      </c>
      <c r="U67">
        <v>319.77647090174526</v>
      </c>
      <c r="V67">
        <v>5.0790241320000007</v>
      </c>
      <c r="W67">
        <v>11.366584936564662</v>
      </c>
      <c r="X67">
        <v>36.13945656430834</v>
      </c>
      <c r="Y67">
        <v>0</v>
      </c>
      <c r="Z67">
        <v>1.597650856</v>
      </c>
      <c r="AA67">
        <v>0</v>
      </c>
      <c r="AB67">
        <v>0</v>
      </c>
      <c r="AC67">
        <v>0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13.275027771079589</v>
      </c>
      <c r="AL67">
        <v>3.1311880092082616</v>
      </c>
      <c r="AM67">
        <v>3.8723304433608412</v>
      </c>
      <c r="AN67">
        <v>0</v>
      </c>
      <c r="AO67">
        <v>0</v>
      </c>
      <c r="AP67">
        <v>6.2760790895443258E-2</v>
      </c>
      <c r="AQ67">
        <v>0</v>
      </c>
      <c r="AR67">
        <v>5.9504245307971004</v>
      </c>
      <c r="AS67">
        <v>4.614453510481713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658.47058939881538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86.811159259460823</v>
      </c>
      <c r="L68">
        <v>33.760285575343758</v>
      </c>
      <c r="M68">
        <v>0</v>
      </c>
      <c r="N68">
        <v>28.943397458966032</v>
      </c>
      <c r="O68">
        <v>23.840235426618825</v>
      </c>
      <c r="P68">
        <v>60.035799315281103</v>
      </c>
      <c r="Q68">
        <v>1.9299966451942741</v>
      </c>
      <c r="R68">
        <v>10.387330100244499</v>
      </c>
      <c r="S68">
        <v>3.8597432297593</v>
      </c>
      <c r="T68">
        <v>0</v>
      </c>
      <c r="U68">
        <v>319.77647090174526</v>
      </c>
      <c r="V68">
        <v>5.0790241320000007</v>
      </c>
      <c r="W68">
        <v>11.366584936564662</v>
      </c>
      <c r="X68">
        <v>36.13945656430834</v>
      </c>
      <c r="Y68">
        <v>0</v>
      </c>
      <c r="Z68">
        <v>1.597650856</v>
      </c>
      <c r="AA68">
        <v>0</v>
      </c>
      <c r="AB68">
        <v>0</v>
      </c>
      <c r="AC68">
        <v>0</v>
      </c>
      <c r="AD68">
        <v>0</v>
      </c>
      <c r="AE68">
        <v>4.0376802618082612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13.275027771079589</v>
      </c>
      <c r="AL68">
        <v>3.1311880092082616</v>
      </c>
      <c r="AM68">
        <v>3.8723304433608412</v>
      </c>
      <c r="AN68">
        <v>0</v>
      </c>
      <c r="AO68">
        <v>0</v>
      </c>
      <c r="AP68">
        <v>6.2760790895443258E-2</v>
      </c>
      <c r="AQ68">
        <v>0</v>
      </c>
      <c r="AR68">
        <v>6.7618459999999994</v>
      </c>
      <c r="AS68">
        <v>4.614453510481713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659.282421188321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86.811052962603867</v>
      </c>
      <c r="L69">
        <v>28.939971023108125</v>
      </c>
      <c r="M69">
        <v>0</v>
      </c>
      <c r="N69">
        <v>28.943397458966032</v>
      </c>
      <c r="O69">
        <v>23.840235426618825</v>
      </c>
      <c r="P69">
        <v>60.035799315281103</v>
      </c>
      <c r="Q69">
        <v>1.9299966451942741</v>
      </c>
      <c r="R69">
        <v>10.387330100244499</v>
      </c>
      <c r="S69">
        <v>3.8597432297593</v>
      </c>
      <c r="T69">
        <v>0</v>
      </c>
      <c r="U69">
        <v>319.77647090174526</v>
      </c>
      <c r="V69">
        <v>5.0790241320000007</v>
      </c>
      <c r="W69">
        <v>11.366584936564662</v>
      </c>
      <c r="X69">
        <v>36.13945656430834</v>
      </c>
      <c r="Y69">
        <v>0</v>
      </c>
      <c r="Z69">
        <v>1.597650856</v>
      </c>
      <c r="AA69">
        <v>0</v>
      </c>
      <c r="AB69">
        <v>0</v>
      </c>
      <c r="AC69">
        <v>0</v>
      </c>
      <c r="AD69">
        <v>0</v>
      </c>
      <c r="AE69">
        <v>4.0376802618082612</v>
      </c>
      <c r="AF69">
        <v>0</v>
      </c>
      <c r="AG69">
        <v>0</v>
      </c>
      <c r="AH69">
        <v>5.4525848502006342</v>
      </c>
      <c r="AI69">
        <v>0</v>
      </c>
      <c r="AJ69">
        <v>0</v>
      </c>
      <c r="AK69">
        <v>13.275027771079589</v>
      </c>
      <c r="AL69">
        <v>0.56930681841652342</v>
      </c>
      <c r="AM69">
        <v>3.8723304433608412</v>
      </c>
      <c r="AN69">
        <v>0</v>
      </c>
      <c r="AO69">
        <v>0</v>
      </c>
      <c r="AP69">
        <v>6.2760790895443258E-2</v>
      </c>
      <c r="AQ69">
        <v>0</v>
      </c>
      <c r="AR69">
        <v>8.6551629307971005</v>
      </c>
      <c r="AS69">
        <v>4.614453510481713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659.24602092943451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86.810964521960216</v>
      </c>
      <c r="L70">
        <v>28.939754492749774</v>
      </c>
      <c r="M70">
        <v>0</v>
      </c>
      <c r="N70">
        <v>28.943397458966032</v>
      </c>
      <c r="O70">
        <v>23.840235426618825</v>
      </c>
      <c r="P70">
        <v>60.035799315281103</v>
      </c>
      <c r="Q70">
        <v>1.9299966451942741</v>
      </c>
      <c r="R70">
        <v>10.387330100244499</v>
      </c>
      <c r="S70">
        <v>3.8597432297593</v>
      </c>
      <c r="T70">
        <v>0</v>
      </c>
      <c r="U70">
        <v>319.77647090174526</v>
      </c>
      <c r="V70">
        <v>5.0790241320000007</v>
      </c>
      <c r="W70">
        <v>11.366584936564662</v>
      </c>
      <c r="X70">
        <v>36.13945656430834</v>
      </c>
      <c r="Y70">
        <v>0</v>
      </c>
      <c r="Z70">
        <v>0.26950923999999998</v>
      </c>
      <c r="AA70">
        <v>0</v>
      </c>
      <c r="AB70">
        <v>0</v>
      </c>
      <c r="AC70">
        <v>0</v>
      </c>
      <c r="AD70">
        <v>0</v>
      </c>
      <c r="AE70">
        <v>4.0376802618082612</v>
      </c>
      <c r="AF70">
        <v>0</v>
      </c>
      <c r="AG70">
        <v>0</v>
      </c>
      <c r="AH70">
        <v>11.021182117001056</v>
      </c>
      <c r="AI70">
        <v>0</v>
      </c>
      <c r="AJ70">
        <v>0</v>
      </c>
      <c r="AK70">
        <v>13.275027771079589</v>
      </c>
      <c r="AL70">
        <v>0.56930681841652342</v>
      </c>
      <c r="AM70">
        <v>3.8723304433608412</v>
      </c>
      <c r="AN70">
        <v>0</v>
      </c>
      <c r="AO70">
        <v>0</v>
      </c>
      <c r="AP70">
        <v>6.2760790895443258E-2</v>
      </c>
      <c r="AQ70">
        <v>0</v>
      </c>
      <c r="AR70">
        <v>8.6551629307971005</v>
      </c>
      <c r="AS70">
        <v>4.614453510481713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663.486171609233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86.811739278633766</v>
      </c>
      <c r="L71">
        <v>28.93974312783406</v>
      </c>
      <c r="M71">
        <v>0</v>
      </c>
      <c r="N71">
        <v>28.943397458966032</v>
      </c>
      <c r="O71">
        <v>23.840235426618825</v>
      </c>
      <c r="P71">
        <v>60.035799315281103</v>
      </c>
      <c r="Q71">
        <v>2.6412210951008648</v>
      </c>
      <c r="R71">
        <v>10.387330100244499</v>
      </c>
      <c r="S71">
        <v>6.4389139644970417</v>
      </c>
      <c r="T71">
        <v>0</v>
      </c>
      <c r="U71">
        <v>319.77647090174526</v>
      </c>
      <c r="V71">
        <v>5.0790241320000007</v>
      </c>
      <c r="W71">
        <v>11.366584936564662</v>
      </c>
      <c r="X71">
        <v>36.13945656430834</v>
      </c>
      <c r="Y71">
        <v>0</v>
      </c>
      <c r="Z71">
        <v>0.26950923999999998</v>
      </c>
      <c r="AA71">
        <v>0</v>
      </c>
      <c r="AB71">
        <v>0</v>
      </c>
      <c r="AC71">
        <v>0</v>
      </c>
      <c r="AD71">
        <v>0</v>
      </c>
      <c r="AE71">
        <v>4.0376802618082612</v>
      </c>
      <c r="AF71">
        <v>0</v>
      </c>
      <c r="AG71">
        <v>0</v>
      </c>
      <c r="AH71">
        <v>17.193043797719113</v>
      </c>
      <c r="AI71">
        <v>0</v>
      </c>
      <c r="AJ71">
        <v>0</v>
      </c>
      <c r="AK71">
        <v>13.275027771079589</v>
      </c>
      <c r="AL71">
        <v>0.56930681841652342</v>
      </c>
      <c r="AM71">
        <v>3.8723304433608412</v>
      </c>
      <c r="AN71">
        <v>0</v>
      </c>
      <c r="AO71">
        <v>0</v>
      </c>
      <c r="AP71">
        <v>6.2760790895443258E-2</v>
      </c>
      <c r="AQ71">
        <v>0</v>
      </c>
      <c r="AR71">
        <v>8.6551629307971005</v>
      </c>
      <c r="AS71">
        <v>4.614453510481713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672.9491918663532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86.811739278633766</v>
      </c>
      <c r="L72">
        <v>28.940137876066313</v>
      </c>
      <c r="M72">
        <v>0</v>
      </c>
      <c r="N72">
        <v>28.943397458966032</v>
      </c>
      <c r="O72">
        <v>23.840235426618825</v>
      </c>
      <c r="P72">
        <v>60.035799315281103</v>
      </c>
      <c r="Q72">
        <v>2.6709608954372621</v>
      </c>
      <c r="R72">
        <v>10.387330100244499</v>
      </c>
      <c r="S72">
        <v>6.4614950648330058</v>
      </c>
      <c r="T72">
        <v>0</v>
      </c>
      <c r="U72">
        <v>319.77647090174526</v>
      </c>
      <c r="V72">
        <v>5.0790241320000007</v>
      </c>
      <c r="W72">
        <v>11.366584936564662</v>
      </c>
      <c r="X72">
        <v>36.13945656430834</v>
      </c>
      <c r="Y72">
        <v>0</v>
      </c>
      <c r="Z72">
        <v>0.26950923999999998</v>
      </c>
      <c r="AA72">
        <v>3.4420079900375065</v>
      </c>
      <c r="AB72">
        <v>0.81653402700675171</v>
      </c>
      <c r="AC72">
        <v>0</v>
      </c>
      <c r="AD72">
        <v>2.2381786601059805</v>
      </c>
      <c r="AE72">
        <v>4.0376802618082612</v>
      </c>
      <c r="AF72">
        <v>0</v>
      </c>
      <c r="AG72">
        <v>0</v>
      </c>
      <c r="AH72">
        <v>22.111971480760293</v>
      </c>
      <c r="AI72">
        <v>0</v>
      </c>
      <c r="AJ72">
        <v>0</v>
      </c>
      <c r="AK72">
        <v>13.275027771079589</v>
      </c>
      <c r="AL72">
        <v>0.56930681841652342</v>
      </c>
      <c r="AM72">
        <v>3.8723304433608412</v>
      </c>
      <c r="AN72">
        <v>0</v>
      </c>
      <c r="AO72">
        <v>0</v>
      </c>
      <c r="AP72">
        <v>6.2760790895443258E-2</v>
      </c>
      <c r="AQ72">
        <v>0</v>
      </c>
      <c r="AR72">
        <v>8.6551629307971005</v>
      </c>
      <c r="AS72">
        <v>4.614453510481713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684.41755587544924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86.811739278633766</v>
      </c>
      <c r="L73">
        <v>55.299817769191833</v>
      </c>
      <c r="M73">
        <v>0</v>
      </c>
      <c r="N73">
        <v>28.943397458966032</v>
      </c>
      <c r="O73">
        <v>23.840235426618825</v>
      </c>
      <c r="P73">
        <v>60.035799315281103</v>
      </c>
      <c r="Q73">
        <v>2.6709608954372621</v>
      </c>
      <c r="R73">
        <v>10.387330100244499</v>
      </c>
      <c r="S73">
        <v>6.4614950648330058</v>
      </c>
      <c r="T73">
        <v>0</v>
      </c>
      <c r="U73">
        <v>319.77647090174526</v>
      </c>
      <c r="V73">
        <v>5.0790241320000007</v>
      </c>
      <c r="W73">
        <v>11.366584936564662</v>
      </c>
      <c r="X73">
        <v>36.13945656430834</v>
      </c>
      <c r="Y73">
        <v>0</v>
      </c>
      <c r="Z73">
        <v>0.26950923999999998</v>
      </c>
      <c r="AA73">
        <v>6.8840157260900163</v>
      </c>
      <c r="AB73">
        <v>3.2008129794448617</v>
      </c>
      <c r="AC73">
        <v>0.62390320888958684</v>
      </c>
      <c r="AD73">
        <v>4.4763575741862223</v>
      </c>
      <c r="AE73">
        <v>4.0376802618082612</v>
      </c>
      <c r="AF73">
        <v>0</v>
      </c>
      <c r="AG73">
        <v>0</v>
      </c>
      <c r="AH73">
        <v>28.655073250200633</v>
      </c>
      <c r="AI73">
        <v>0</v>
      </c>
      <c r="AJ73">
        <v>0</v>
      </c>
      <c r="AK73">
        <v>13.275027771079589</v>
      </c>
      <c r="AL73">
        <v>1.7079207092082618</v>
      </c>
      <c r="AM73">
        <v>3.8723304433608412</v>
      </c>
      <c r="AN73">
        <v>0</v>
      </c>
      <c r="AO73">
        <v>0</v>
      </c>
      <c r="AP73">
        <v>6.2760790895443258E-2</v>
      </c>
      <c r="AQ73">
        <v>0</v>
      </c>
      <c r="AR73">
        <v>5.9504245307971004</v>
      </c>
      <c r="AS73">
        <v>4.614453510481713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724.44258184026739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86.811739278633766</v>
      </c>
      <c r="L74">
        <v>28.939936329161959</v>
      </c>
      <c r="M74">
        <v>0</v>
      </c>
      <c r="N74">
        <v>28.943397458966032</v>
      </c>
      <c r="O74">
        <v>23.840235426618825</v>
      </c>
      <c r="P74">
        <v>60.035799315281103</v>
      </c>
      <c r="Q74">
        <v>2.6709608954372621</v>
      </c>
      <c r="R74">
        <v>10.387330100244499</v>
      </c>
      <c r="S74">
        <v>6.4614950648330058</v>
      </c>
      <c r="T74">
        <v>0</v>
      </c>
      <c r="U74">
        <v>319.77647090174526</v>
      </c>
      <c r="V74">
        <v>5.0790241320000007</v>
      </c>
      <c r="W74">
        <v>11.366584936564662</v>
      </c>
      <c r="X74">
        <v>36.13945656430834</v>
      </c>
      <c r="Y74">
        <v>0</v>
      </c>
      <c r="Z74">
        <v>4.7929523139999999</v>
      </c>
      <c r="AA74">
        <v>10.326023716127523</v>
      </c>
      <c r="AB74">
        <v>9.6808259813953512</v>
      </c>
      <c r="AC74">
        <v>7.1196723331239191</v>
      </c>
      <c r="AD74">
        <v>6.7145362342922033</v>
      </c>
      <c r="AE74">
        <v>8.0753602696024949</v>
      </c>
      <c r="AF74">
        <v>0</v>
      </c>
      <c r="AG74">
        <v>0</v>
      </c>
      <c r="AH74">
        <v>34.386087849440337</v>
      </c>
      <c r="AI74">
        <v>0</v>
      </c>
      <c r="AJ74">
        <v>0</v>
      </c>
      <c r="AK74">
        <v>13.275027771079589</v>
      </c>
      <c r="AL74">
        <v>13.805692759208263</v>
      </c>
      <c r="AM74">
        <v>3.8723304433608412</v>
      </c>
      <c r="AN74">
        <v>0</v>
      </c>
      <c r="AO74">
        <v>0</v>
      </c>
      <c r="AP74">
        <v>6.2760790895443258E-2</v>
      </c>
      <c r="AQ74">
        <v>0</v>
      </c>
      <c r="AR74">
        <v>5.9504245307971004</v>
      </c>
      <c r="AS74">
        <v>4.614453510481713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743.1285789075996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86.811739278633766</v>
      </c>
      <c r="L75">
        <v>53.420418643969818</v>
      </c>
      <c r="M75">
        <v>0</v>
      </c>
      <c r="N75">
        <v>28.943397458966032</v>
      </c>
      <c r="O75">
        <v>23.840235426618825</v>
      </c>
      <c r="P75">
        <v>60.035799315281103</v>
      </c>
      <c r="Q75">
        <v>2.6709608954372621</v>
      </c>
      <c r="R75">
        <v>10.387330100244499</v>
      </c>
      <c r="S75">
        <v>6.4614950648330058</v>
      </c>
      <c r="T75">
        <v>0</v>
      </c>
      <c r="U75">
        <v>319.77647090174526</v>
      </c>
      <c r="V75">
        <v>5.0790241320000007</v>
      </c>
      <c r="W75">
        <v>11.366584936564662</v>
      </c>
      <c r="X75">
        <v>36.13945656430834</v>
      </c>
      <c r="Y75">
        <v>0</v>
      </c>
      <c r="Z75">
        <v>4.7929523139999999</v>
      </c>
      <c r="AA75">
        <v>10.326023716127523</v>
      </c>
      <c r="AB75">
        <v>9.6808259813953512</v>
      </c>
      <c r="AC75">
        <v>7.1196723331239191</v>
      </c>
      <c r="AD75">
        <v>6.7145362342922033</v>
      </c>
      <c r="AE75">
        <v>8.0753602696024949</v>
      </c>
      <c r="AF75">
        <v>0</v>
      </c>
      <c r="AG75">
        <v>0</v>
      </c>
      <c r="AH75">
        <v>34.386087849440337</v>
      </c>
      <c r="AI75">
        <v>0</v>
      </c>
      <c r="AJ75">
        <v>0</v>
      </c>
      <c r="AK75">
        <v>13.275027771079589</v>
      </c>
      <c r="AL75">
        <v>13.805692759208263</v>
      </c>
      <c r="AM75">
        <v>3.8723304433608412</v>
      </c>
      <c r="AN75">
        <v>0</v>
      </c>
      <c r="AO75">
        <v>0</v>
      </c>
      <c r="AP75">
        <v>6.2760790895443258E-2</v>
      </c>
      <c r="AQ75">
        <v>0</v>
      </c>
      <c r="AR75">
        <v>5.9504245307971004</v>
      </c>
      <c r="AS75">
        <v>4.614453510481713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767.60906122240749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101.28180975012597</v>
      </c>
      <c r="L76">
        <v>55.30009225821285</v>
      </c>
      <c r="M76">
        <v>0</v>
      </c>
      <c r="N76">
        <v>28.943397458966032</v>
      </c>
      <c r="O76">
        <v>23.840235426618825</v>
      </c>
      <c r="P76">
        <v>60.035799315281103</v>
      </c>
      <c r="Q76">
        <v>2.6709608954372621</v>
      </c>
      <c r="R76">
        <v>10.387330100244499</v>
      </c>
      <c r="S76">
        <v>6.4614950648330058</v>
      </c>
      <c r="T76">
        <v>0</v>
      </c>
      <c r="U76">
        <v>319.77647090174526</v>
      </c>
      <c r="V76">
        <v>5.0790241320000007</v>
      </c>
      <c r="W76">
        <v>11.366584936564662</v>
      </c>
      <c r="X76">
        <v>36.13945656430834</v>
      </c>
      <c r="Y76">
        <v>0</v>
      </c>
      <c r="Z76">
        <v>4.7929523139999999</v>
      </c>
      <c r="AA76">
        <v>10.326023716127523</v>
      </c>
      <c r="AB76">
        <v>9.6808259813953512</v>
      </c>
      <c r="AC76">
        <v>7.1196723331239191</v>
      </c>
      <c r="AD76">
        <v>6.7145362342922033</v>
      </c>
      <c r="AE76">
        <v>8.0753602696024949</v>
      </c>
      <c r="AF76">
        <v>0</v>
      </c>
      <c r="AG76">
        <v>0</v>
      </c>
      <c r="AH76">
        <v>34.386087849440337</v>
      </c>
      <c r="AI76">
        <v>0</v>
      </c>
      <c r="AJ76">
        <v>0</v>
      </c>
      <c r="AK76">
        <v>13.275027771079589</v>
      </c>
      <c r="AL76">
        <v>13.805692759208263</v>
      </c>
      <c r="AM76">
        <v>3.8723304433608412</v>
      </c>
      <c r="AN76">
        <v>0</v>
      </c>
      <c r="AO76">
        <v>0</v>
      </c>
      <c r="AP76">
        <v>6.2760790895443258E-2</v>
      </c>
      <c r="AQ76">
        <v>0</v>
      </c>
      <c r="AR76">
        <v>5.9504245307971004</v>
      </c>
      <c r="AS76">
        <v>4.614453510481713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783.9588053081427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115.74948299894449</v>
      </c>
      <c r="L77">
        <v>53.340329670149529</v>
      </c>
      <c r="M77">
        <v>0</v>
      </c>
      <c r="N77">
        <v>28.943397458966032</v>
      </c>
      <c r="O77">
        <v>23.840235426618825</v>
      </c>
      <c r="P77">
        <v>60.035799315281103</v>
      </c>
      <c r="Q77">
        <v>2.6709608954372621</v>
      </c>
      <c r="R77">
        <v>10.387330100244499</v>
      </c>
      <c r="S77">
        <v>6.4614950648330058</v>
      </c>
      <c r="T77">
        <v>0</v>
      </c>
      <c r="U77">
        <v>319.77647090174526</v>
      </c>
      <c r="V77">
        <v>5.0790241320000007</v>
      </c>
      <c r="W77">
        <v>11.366584936564662</v>
      </c>
      <c r="X77">
        <v>36.13945656430834</v>
      </c>
      <c r="Y77">
        <v>0</v>
      </c>
      <c r="Z77">
        <v>4.7929523139999999</v>
      </c>
      <c r="AA77">
        <v>10.326023716127523</v>
      </c>
      <c r="AB77">
        <v>9.6808259813953512</v>
      </c>
      <c r="AC77">
        <v>7.1196723331239191</v>
      </c>
      <c r="AD77">
        <v>6.7145362342922033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13.275027771079589</v>
      </c>
      <c r="AL77">
        <v>13.805692759208263</v>
      </c>
      <c r="AM77">
        <v>3.8723304433608412</v>
      </c>
      <c r="AN77">
        <v>0</v>
      </c>
      <c r="AO77">
        <v>0</v>
      </c>
      <c r="AP77">
        <v>6.2760790895443258E-2</v>
      </c>
      <c r="AQ77">
        <v>0</v>
      </c>
      <c r="AR77">
        <v>8.6551629307971005</v>
      </c>
      <c r="AS77">
        <v>4.614453510481713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793.44043976965816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125.40081910202696</v>
      </c>
      <c r="L78">
        <v>53.340329670149529</v>
      </c>
      <c r="M78">
        <v>0</v>
      </c>
      <c r="N78">
        <v>28.943397458966032</v>
      </c>
      <c r="O78">
        <v>23.840235426618825</v>
      </c>
      <c r="P78">
        <v>60.035799315281103</v>
      </c>
      <c r="Q78">
        <v>2.6709608954372621</v>
      </c>
      <c r="R78">
        <v>10.387330100244499</v>
      </c>
      <c r="S78">
        <v>6.4614950648330058</v>
      </c>
      <c r="T78">
        <v>0</v>
      </c>
      <c r="U78">
        <v>319.77647090174526</v>
      </c>
      <c r="V78">
        <v>5.0790241320000007</v>
      </c>
      <c r="W78">
        <v>11.366584936564662</v>
      </c>
      <c r="X78">
        <v>36.13945656430834</v>
      </c>
      <c r="Y78">
        <v>0</v>
      </c>
      <c r="Z78">
        <v>4.7929523139999999</v>
      </c>
      <c r="AA78">
        <v>6.8840157260900163</v>
      </c>
      <c r="AB78">
        <v>9.6808259813953512</v>
      </c>
      <c r="AC78">
        <v>7.1196723331239191</v>
      </c>
      <c r="AD78">
        <v>3.8834795492051479</v>
      </c>
      <c r="AE78">
        <v>8.0753602696024949</v>
      </c>
      <c r="AF78">
        <v>0</v>
      </c>
      <c r="AG78">
        <v>0</v>
      </c>
      <c r="AH78">
        <v>22.92405865096093</v>
      </c>
      <c r="AI78">
        <v>0</v>
      </c>
      <c r="AJ78">
        <v>0</v>
      </c>
      <c r="AK78">
        <v>13.275027771079589</v>
      </c>
      <c r="AL78">
        <v>13.805692759208263</v>
      </c>
      <c r="AM78">
        <v>3.8723304433608412</v>
      </c>
      <c r="AN78">
        <v>0</v>
      </c>
      <c r="AO78">
        <v>0</v>
      </c>
      <c r="AP78">
        <v>6.2760790895443258E-2</v>
      </c>
      <c r="AQ78">
        <v>0</v>
      </c>
      <c r="AR78">
        <v>8.6551629307971005</v>
      </c>
      <c r="AS78">
        <v>4.614453510481713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791.0876965983764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127.97079585599545</v>
      </c>
      <c r="L79">
        <v>53.340329670149529</v>
      </c>
      <c r="M79">
        <v>0</v>
      </c>
      <c r="N79">
        <v>28.943397458966032</v>
      </c>
      <c r="O79">
        <v>23.840235426618825</v>
      </c>
      <c r="P79">
        <v>60.035799315281103</v>
      </c>
      <c r="Q79">
        <v>2.6709608954372621</v>
      </c>
      <c r="R79">
        <v>10.387330100244499</v>
      </c>
      <c r="S79">
        <v>6.4614950648330058</v>
      </c>
      <c r="T79">
        <v>0</v>
      </c>
      <c r="U79">
        <v>319.77647090174526</v>
      </c>
      <c r="V79">
        <v>5.0790241320000007</v>
      </c>
      <c r="W79">
        <v>11.366584936564662</v>
      </c>
      <c r="X79">
        <v>36.13945656430834</v>
      </c>
      <c r="Y79">
        <v>0</v>
      </c>
      <c r="Z79">
        <v>3.1953014579999994</v>
      </c>
      <c r="AA79">
        <v>3.4420079900375065</v>
      </c>
      <c r="AB79">
        <v>6.4538839029257327</v>
      </c>
      <c r="AC79">
        <v>7.1196723331239191</v>
      </c>
      <c r="AD79">
        <v>1.974102063966692</v>
      </c>
      <c r="AE79">
        <v>8.0753602696024949</v>
      </c>
      <c r="AF79">
        <v>0</v>
      </c>
      <c r="AG79">
        <v>0</v>
      </c>
      <c r="AH79">
        <v>17.193043797719113</v>
      </c>
      <c r="AI79">
        <v>0</v>
      </c>
      <c r="AJ79">
        <v>0</v>
      </c>
      <c r="AK79">
        <v>13.275027771079589</v>
      </c>
      <c r="AL79">
        <v>13.805692759208263</v>
      </c>
      <c r="AM79">
        <v>3.8723304433608412</v>
      </c>
      <c r="AN79">
        <v>0</v>
      </c>
      <c r="AO79">
        <v>0</v>
      </c>
      <c r="AP79">
        <v>6.2760790895443258E-2</v>
      </c>
      <c r="AQ79">
        <v>0</v>
      </c>
      <c r="AR79">
        <v>8.6551629307971005</v>
      </c>
      <c r="AS79">
        <v>4.614453510481713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777.75068034334254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146.72885280247601</v>
      </c>
      <c r="L80">
        <v>53.340329670149529</v>
      </c>
      <c r="M80">
        <v>0</v>
      </c>
      <c r="N80">
        <v>28.943397458966032</v>
      </c>
      <c r="O80">
        <v>23.840235426618825</v>
      </c>
      <c r="P80">
        <v>60.035799315281103</v>
      </c>
      <c r="Q80">
        <v>2.6709608954372621</v>
      </c>
      <c r="R80">
        <v>10.387330100244499</v>
      </c>
      <c r="S80">
        <v>6.4614950648330058</v>
      </c>
      <c r="T80">
        <v>0</v>
      </c>
      <c r="U80">
        <v>319.77647090174526</v>
      </c>
      <c r="V80">
        <v>5.0790241320000007</v>
      </c>
      <c r="W80">
        <v>11.366584936564662</v>
      </c>
      <c r="X80">
        <v>36.13945656430834</v>
      </c>
      <c r="Y80">
        <v>0</v>
      </c>
      <c r="Z80">
        <v>1.597650856</v>
      </c>
      <c r="AA80">
        <v>0</v>
      </c>
      <c r="AB80">
        <v>6.4538839029257327</v>
      </c>
      <c r="AC80">
        <v>0.31195173142767385</v>
      </c>
      <c r="AD80">
        <v>0</v>
      </c>
      <c r="AE80">
        <v>8.0753602696024949</v>
      </c>
      <c r="AF80">
        <v>0</v>
      </c>
      <c r="AG80">
        <v>0</v>
      </c>
      <c r="AH80">
        <v>11.462029198479408</v>
      </c>
      <c r="AI80">
        <v>0</v>
      </c>
      <c r="AJ80">
        <v>0</v>
      </c>
      <c r="AK80">
        <v>13.275027771079589</v>
      </c>
      <c r="AL80">
        <v>3.1311880092082616</v>
      </c>
      <c r="AM80">
        <v>3.8723304433608412</v>
      </c>
      <c r="AN80">
        <v>0</v>
      </c>
      <c r="AO80">
        <v>0</v>
      </c>
      <c r="AP80">
        <v>6.2760790895443258E-2</v>
      </c>
      <c r="AQ80">
        <v>0</v>
      </c>
      <c r="AR80">
        <v>8.6551629307971005</v>
      </c>
      <c r="AS80">
        <v>4.614453510481713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766.28173668288287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139.86776470716339</v>
      </c>
      <c r="L81">
        <v>53.279697893052628</v>
      </c>
      <c r="M81">
        <v>0</v>
      </c>
      <c r="N81">
        <v>28.943397458966032</v>
      </c>
      <c r="O81">
        <v>23.840235426618825</v>
      </c>
      <c r="P81">
        <v>60.035799315281103</v>
      </c>
      <c r="Q81">
        <v>2.6709608954372621</v>
      </c>
      <c r="R81">
        <v>10.387330100244499</v>
      </c>
      <c r="S81">
        <v>6.4614950648330058</v>
      </c>
      <c r="T81">
        <v>0</v>
      </c>
      <c r="U81">
        <v>319.77647090174526</v>
      </c>
      <c r="V81">
        <v>5.0790241320000007</v>
      </c>
      <c r="W81">
        <v>11.366584936564662</v>
      </c>
      <c r="X81">
        <v>36.13945656430834</v>
      </c>
      <c r="Y81">
        <v>0</v>
      </c>
      <c r="Z81">
        <v>0</v>
      </c>
      <c r="AA81">
        <v>0</v>
      </c>
      <c r="AB81">
        <v>6.4538839029257327</v>
      </c>
      <c r="AC81">
        <v>0</v>
      </c>
      <c r="AD81">
        <v>0</v>
      </c>
      <c r="AE81">
        <v>8.0753602696024949</v>
      </c>
      <c r="AF81">
        <v>0</v>
      </c>
      <c r="AG81">
        <v>0</v>
      </c>
      <c r="AH81">
        <v>5.7310145992397041</v>
      </c>
      <c r="AI81">
        <v>0</v>
      </c>
      <c r="AJ81">
        <v>0</v>
      </c>
      <c r="AK81">
        <v>13.275027771079589</v>
      </c>
      <c r="AL81">
        <v>3.1311880092082616</v>
      </c>
      <c r="AM81">
        <v>3.8723304433608412</v>
      </c>
      <c r="AN81">
        <v>0</v>
      </c>
      <c r="AO81">
        <v>0</v>
      </c>
      <c r="AP81">
        <v>6.2760790895443258E-2</v>
      </c>
      <c r="AQ81">
        <v>0</v>
      </c>
      <c r="AR81">
        <v>5.9504245307971004</v>
      </c>
      <c r="AS81">
        <v>5.6032650314451393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750.00347274476951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130.22080387346392</v>
      </c>
      <c r="L82">
        <v>53.340126002944068</v>
      </c>
      <c r="M82">
        <v>0</v>
      </c>
      <c r="N82">
        <v>28.943397458966032</v>
      </c>
      <c r="O82">
        <v>23.840235426618825</v>
      </c>
      <c r="P82">
        <v>60.035799315281103</v>
      </c>
      <c r="Q82">
        <v>2.6709608954372621</v>
      </c>
      <c r="R82">
        <v>10.387330100244499</v>
      </c>
      <c r="S82">
        <v>6.4614950648330058</v>
      </c>
      <c r="T82">
        <v>0</v>
      </c>
      <c r="U82">
        <v>319.77647090174526</v>
      </c>
      <c r="V82">
        <v>5.0790241320000007</v>
      </c>
      <c r="W82">
        <v>11.366584936564662</v>
      </c>
      <c r="X82">
        <v>36.13945656430834</v>
      </c>
      <c r="Y82">
        <v>0</v>
      </c>
      <c r="Z82">
        <v>0</v>
      </c>
      <c r="AA82">
        <v>0</v>
      </c>
      <c r="AB82">
        <v>6.4538839029257327</v>
      </c>
      <c r="AC82">
        <v>0</v>
      </c>
      <c r="AD82">
        <v>0</v>
      </c>
      <c r="AE82">
        <v>8.0753602696024949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13.275027771079589</v>
      </c>
      <c r="AL82">
        <v>3.1311880092082616</v>
      </c>
      <c r="AM82">
        <v>3.8723304433608412</v>
      </c>
      <c r="AN82">
        <v>0</v>
      </c>
      <c r="AO82">
        <v>0</v>
      </c>
      <c r="AP82">
        <v>6.2760790895443258E-2</v>
      </c>
      <c r="AQ82">
        <v>0</v>
      </c>
      <c r="AR82">
        <v>5.9504245307971004</v>
      </c>
      <c r="AS82">
        <v>5.6032650314451393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734.68592542172178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125.40017349824234</v>
      </c>
      <c r="L83">
        <v>33.599097567992814</v>
      </c>
      <c r="M83">
        <v>0</v>
      </c>
      <c r="N83">
        <v>28.943397458966032</v>
      </c>
      <c r="O83">
        <v>23.840235426618825</v>
      </c>
      <c r="P83">
        <v>60.035799315281103</v>
      </c>
      <c r="Q83">
        <v>2.6709608954372621</v>
      </c>
      <c r="R83">
        <v>10.387330100244499</v>
      </c>
      <c r="S83">
        <v>6.4614950648330058</v>
      </c>
      <c r="T83">
        <v>0</v>
      </c>
      <c r="U83">
        <v>319.77647090174526</v>
      </c>
      <c r="V83">
        <v>5.0790241320000007</v>
      </c>
      <c r="W83">
        <v>11.366584936564662</v>
      </c>
      <c r="X83">
        <v>36.13945656430834</v>
      </c>
      <c r="Y83">
        <v>0</v>
      </c>
      <c r="Z83">
        <v>0</v>
      </c>
      <c r="AA83">
        <v>0</v>
      </c>
      <c r="AB83">
        <v>0.81653402700675171</v>
      </c>
      <c r="AC83">
        <v>0</v>
      </c>
      <c r="AD83">
        <v>0</v>
      </c>
      <c r="AE83">
        <v>8.0753602696024949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13.275027771079589</v>
      </c>
      <c r="AL83">
        <v>3.1311880092082616</v>
      </c>
      <c r="AM83">
        <v>3.8723304433608412</v>
      </c>
      <c r="AN83">
        <v>0</v>
      </c>
      <c r="AO83">
        <v>0</v>
      </c>
      <c r="AP83">
        <v>6.2760790895443258E-2</v>
      </c>
      <c r="AQ83">
        <v>0</v>
      </c>
      <c r="AR83">
        <v>5.9504245307971004</v>
      </c>
      <c r="AS83">
        <v>5.6032650314451393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704.48691673562985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85.850333883291142</v>
      </c>
      <c r="L84">
        <v>32.799291531194761</v>
      </c>
      <c r="M84">
        <v>0</v>
      </c>
      <c r="N84">
        <v>28.943397458966032</v>
      </c>
      <c r="O84">
        <v>23.840235426618825</v>
      </c>
      <c r="P84">
        <v>60.035799315281103</v>
      </c>
      <c r="Q84">
        <v>2.6709608954372621</v>
      </c>
      <c r="R84">
        <v>10.387330100244499</v>
      </c>
      <c r="S84">
        <v>6.4614950648330058</v>
      </c>
      <c r="T84">
        <v>0</v>
      </c>
      <c r="U84">
        <v>319.77647090174526</v>
      </c>
      <c r="V84">
        <v>5.0790241320000007</v>
      </c>
      <c r="W84">
        <v>11.366584936564662</v>
      </c>
      <c r="X84">
        <v>36.13945656430834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8.0753602696024949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13.275027771079589</v>
      </c>
      <c r="AL84">
        <v>3.1311880092082616</v>
      </c>
      <c r="AM84">
        <v>3.8723304433608412</v>
      </c>
      <c r="AN84">
        <v>0</v>
      </c>
      <c r="AO84">
        <v>0</v>
      </c>
      <c r="AP84">
        <v>6.2760790895443258E-2</v>
      </c>
      <c r="AQ84">
        <v>0</v>
      </c>
      <c r="AR84">
        <v>5.9504245307971004</v>
      </c>
      <c r="AS84">
        <v>5.6032650314451393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663.3207370568739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85.84951009111488</v>
      </c>
      <c r="L85">
        <v>32.799388871764982</v>
      </c>
      <c r="M85">
        <v>0</v>
      </c>
      <c r="N85">
        <v>28.943397458966032</v>
      </c>
      <c r="O85">
        <v>23.840235426618825</v>
      </c>
      <c r="P85">
        <v>60.035799315281103</v>
      </c>
      <c r="Q85">
        <v>2.6709608954372621</v>
      </c>
      <c r="R85">
        <v>10.387330100244499</v>
      </c>
      <c r="S85">
        <v>6.4614950648330058</v>
      </c>
      <c r="T85">
        <v>0</v>
      </c>
      <c r="U85">
        <v>319.77647090174526</v>
      </c>
      <c r="V85">
        <v>5.0790241320000007</v>
      </c>
      <c r="W85">
        <v>11.366584936564662</v>
      </c>
      <c r="X85">
        <v>36.13945656430834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8.0753602696024949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13.275027771079589</v>
      </c>
      <c r="AL85">
        <v>3.1311880092082616</v>
      </c>
      <c r="AM85">
        <v>3.8723304433608412</v>
      </c>
      <c r="AN85">
        <v>0</v>
      </c>
      <c r="AO85">
        <v>0</v>
      </c>
      <c r="AP85">
        <v>6.2760790895443258E-2</v>
      </c>
      <c r="AQ85">
        <v>0</v>
      </c>
      <c r="AR85">
        <v>5.9504245307971004</v>
      </c>
      <c r="AS85">
        <v>5.6032650314451393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663.32001060526784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85.849460605679809</v>
      </c>
      <c r="L86">
        <v>32.79902444114807</v>
      </c>
      <c r="M86">
        <v>0</v>
      </c>
      <c r="N86">
        <v>28.943397458966032</v>
      </c>
      <c r="O86">
        <v>23.840235426618825</v>
      </c>
      <c r="P86">
        <v>60.035799315281103</v>
      </c>
      <c r="Q86">
        <v>2.6709608954372621</v>
      </c>
      <c r="R86">
        <v>10.387330100244499</v>
      </c>
      <c r="S86">
        <v>6.4614950648330058</v>
      </c>
      <c r="T86">
        <v>0</v>
      </c>
      <c r="U86">
        <v>319.77647090174526</v>
      </c>
      <c r="V86">
        <v>5.0790241320000007</v>
      </c>
      <c r="W86">
        <v>11.366584936564662</v>
      </c>
      <c r="X86">
        <v>36.13945656430834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8.0753602696024949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13.275027771079589</v>
      </c>
      <c r="AL86">
        <v>3.1311880092082616</v>
      </c>
      <c r="AM86">
        <v>3.8723304433608412</v>
      </c>
      <c r="AN86">
        <v>0</v>
      </c>
      <c r="AO86">
        <v>0</v>
      </c>
      <c r="AP86">
        <v>6.2760790895443258E-2</v>
      </c>
      <c r="AQ86">
        <v>0</v>
      </c>
      <c r="AR86">
        <v>5.9504245307971004</v>
      </c>
      <c r="AS86">
        <v>5.6032650314451393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663.31959668921593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85.849399999999989</v>
      </c>
      <c r="L87">
        <v>35.109907280699566</v>
      </c>
      <c r="M87">
        <v>0</v>
      </c>
      <c r="N87">
        <v>28.943397458966032</v>
      </c>
      <c r="O87">
        <v>23.840235426618825</v>
      </c>
      <c r="P87">
        <v>60.035799315281103</v>
      </c>
      <c r="Q87">
        <v>2.6709608954372621</v>
      </c>
      <c r="R87">
        <v>10.387330100244499</v>
      </c>
      <c r="S87">
        <v>6.4614950648330058</v>
      </c>
      <c r="T87">
        <v>0</v>
      </c>
      <c r="U87">
        <v>319.77647090174526</v>
      </c>
      <c r="V87">
        <v>5.0790241320000007</v>
      </c>
      <c r="W87">
        <v>11.366584936564662</v>
      </c>
      <c r="X87">
        <v>36.13945656430834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4.0376802618082612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13.275027771079589</v>
      </c>
      <c r="AL87">
        <v>3.1311880092082616</v>
      </c>
      <c r="AM87">
        <v>3.8723304433608412</v>
      </c>
      <c r="AN87">
        <v>0</v>
      </c>
      <c r="AO87">
        <v>0</v>
      </c>
      <c r="AP87">
        <v>0</v>
      </c>
      <c r="AQ87">
        <v>0</v>
      </c>
      <c r="AR87">
        <v>5.9504245307971004</v>
      </c>
      <c r="AS87">
        <v>5.6032650314451393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661.52997812439787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85.848813341442522</v>
      </c>
      <c r="L88">
        <v>28.279815846858636</v>
      </c>
      <c r="M88">
        <v>0</v>
      </c>
      <c r="N88">
        <v>28.943397458966032</v>
      </c>
      <c r="O88">
        <v>23.840235426618825</v>
      </c>
      <c r="P88">
        <v>60.035799315281103</v>
      </c>
      <c r="Q88">
        <v>2.6709608954372621</v>
      </c>
      <c r="R88">
        <v>10.387330100244499</v>
      </c>
      <c r="S88">
        <v>6.4614950648330058</v>
      </c>
      <c r="T88">
        <v>0</v>
      </c>
      <c r="U88">
        <v>319.77647090174526</v>
      </c>
      <c r="V88">
        <v>5.0790241320000007</v>
      </c>
      <c r="W88">
        <v>11.366584936564662</v>
      </c>
      <c r="X88">
        <v>36.13945656430834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13.275027771079589</v>
      </c>
      <c r="AL88">
        <v>3.1311880092082616</v>
      </c>
      <c r="AM88">
        <v>3.8723304433608412</v>
      </c>
      <c r="AN88">
        <v>0</v>
      </c>
      <c r="AO88">
        <v>0</v>
      </c>
      <c r="AP88">
        <v>0</v>
      </c>
      <c r="AQ88">
        <v>0</v>
      </c>
      <c r="AR88">
        <v>5.9504245307971004</v>
      </c>
      <c r="AS88">
        <v>5.6032650314451393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650.66161977019124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85.848813341442522</v>
      </c>
      <c r="L89">
        <v>27.91926657449924</v>
      </c>
      <c r="M89">
        <v>0</v>
      </c>
      <c r="N89">
        <v>28.943397458966032</v>
      </c>
      <c r="O89">
        <v>23.840235426618825</v>
      </c>
      <c r="P89">
        <v>60.035799315281103</v>
      </c>
      <c r="Q89">
        <v>1.9299966451942741</v>
      </c>
      <c r="R89">
        <v>10.387330100244499</v>
      </c>
      <c r="S89">
        <v>3.8597432297593</v>
      </c>
      <c r="T89">
        <v>0</v>
      </c>
      <c r="U89">
        <v>319.77647090174526</v>
      </c>
      <c r="V89">
        <v>5.0790241320000007</v>
      </c>
      <c r="W89">
        <v>11.366584936564662</v>
      </c>
      <c r="X89">
        <v>36.13945656430834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13.275027771079589</v>
      </c>
      <c r="AL89">
        <v>3.1311880092082616</v>
      </c>
      <c r="AM89">
        <v>3.8723304433608412</v>
      </c>
      <c r="AN89">
        <v>0</v>
      </c>
      <c r="AO89">
        <v>0</v>
      </c>
      <c r="AP89">
        <v>0</v>
      </c>
      <c r="AQ89">
        <v>0</v>
      </c>
      <c r="AR89">
        <v>4.3275813384057962</v>
      </c>
      <c r="AS89">
        <v>5.6032650314451393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645.33551122012375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85.848813341442522</v>
      </c>
      <c r="L90">
        <v>27.91926657449924</v>
      </c>
      <c r="M90">
        <v>0</v>
      </c>
      <c r="N90">
        <v>28.943397458966032</v>
      </c>
      <c r="O90">
        <v>23.840235426618825</v>
      </c>
      <c r="P90">
        <v>60.035799315281103</v>
      </c>
      <c r="Q90">
        <v>1.9299966451942741</v>
      </c>
      <c r="R90">
        <v>10.387330100244499</v>
      </c>
      <c r="S90">
        <v>3.8597432297593</v>
      </c>
      <c r="T90">
        <v>0</v>
      </c>
      <c r="U90">
        <v>319.77647090174526</v>
      </c>
      <c r="V90">
        <v>5.0790241320000007</v>
      </c>
      <c r="W90">
        <v>11.366584936564662</v>
      </c>
      <c r="X90">
        <v>36.13945656430834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13.275027771079589</v>
      </c>
      <c r="AL90">
        <v>3.1311880092082616</v>
      </c>
      <c r="AM90">
        <v>3.8723304433608412</v>
      </c>
      <c r="AN90">
        <v>0</v>
      </c>
      <c r="AO90">
        <v>0</v>
      </c>
      <c r="AP90">
        <v>0</v>
      </c>
      <c r="AQ90">
        <v>0</v>
      </c>
      <c r="AR90">
        <v>4.3275813384057962</v>
      </c>
      <c r="AS90">
        <v>5.6032650314451393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645.33551122012375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85.848813341442522</v>
      </c>
      <c r="L91">
        <v>27.91930745996298</v>
      </c>
      <c r="M91">
        <v>0</v>
      </c>
      <c r="N91">
        <v>28.943397458966032</v>
      </c>
      <c r="O91">
        <v>23.840235426618825</v>
      </c>
      <c r="P91">
        <v>60.035799315281103</v>
      </c>
      <c r="Q91">
        <v>1.9299966451942741</v>
      </c>
      <c r="R91">
        <v>10.387330100244499</v>
      </c>
      <c r="S91">
        <v>3.8597432297593</v>
      </c>
      <c r="T91">
        <v>0</v>
      </c>
      <c r="U91">
        <v>319.77647090174526</v>
      </c>
      <c r="V91">
        <v>5.0790241320000007</v>
      </c>
      <c r="W91">
        <v>11.366584936564662</v>
      </c>
      <c r="X91">
        <v>36.13945656430834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13.275027771079589</v>
      </c>
      <c r="AL91">
        <v>3.1311880092082616</v>
      </c>
      <c r="AM91">
        <v>3.8723304433608412</v>
      </c>
      <c r="AN91">
        <v>0</v>
      </c>
      <c r="AO91">
        <v>0</v>
      </c>
      <c r="AP91">
        <v>0</v>
      </c>
      <c r="AQ91">
        <v>0</v>
      </c>
      <c r="AR91">
        <v>4.3275813384057962</v>
      </c>
      <c r="AS91">
        <v>5.6032650314451393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645.33555210558745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85.848813341442522</v>
      </c>
      <c r="L92">
        <v>27.91930745996298</v>
      </c>
      <c r="M92">
        <v>0</v>
      </c>
      <c r="N92">
        <v>28.943397458966032</v>
      </c>
      <c r="O92">
        <v>23.840235426618825</v>
      </c>
      <c r="P92">
        <v>60.035799315281103</v>
      </c>
      <c r="Q92">
        <v>2.000459477124183</v>
      </c>
      <c r="R92">
        <v>10.387330100244499</v>
      </c>
      <c r="S92">
        <v>3.8603101993957702</v>
      </c>
      <c r="T92">
        <v>0</v>
      </c>
      <c r="U92">
        <v>319.77647090174526</v>
      </c>
      <c r="V92">
        <v>5.0790241320000007</v>
      </c>
      <c r="W92">
        <v>11.366584936564662</v>
      </c>
      <c r="X92">
        <v>36.13945656430834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13.275027771079589</v>
      </c>
      <c r="AL92">
        <v>3.1311880092082616</v>
      </c>
      <c r="AM92">
        <v>3.8723304433608412</v>
      </c>
      <c r="AN92">
        <v>0</v>
      </c>
      <c r="AO92">
        <v>0</v>
      </c>
      <c r="AP92">
        <v>0</v>
      </c>
      <c r="AQ92">
        <v>0</v>
      </c>
      <c r="AR92">
        <v>4.3275813384057962</v>
      </c>
      <c r="AS92">
        <v>5.6032650314451393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645.40658190715396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85.848813341442522</v>
      </c>
      <c r="L93">
        <v>27.91930745996298</v>
      </c>
      <c r="M93">
        <v>0</v>
      </c>
      <c r="N93">
        <v>28.943397458966032</v>
      </c>
      <c r="O93">
        <v>23.840235426618825</v>
      </c>
      <c r="P93">
        <v>60.035799315281103</v>
      </c>
      <c r="Q93">
        <v>1.9301078797169808</v>
      </c>
      <c r="R93">
        <v>10.7659966237785</v>
      </c>
      <c r="S93">
        <v>3.8603101993957702</v>
      </c>
      <c r="T93">
        <v>0</v>
      </c>
      <c r="U93">
        <v>319.77647090174526</v>
      </c>
      <c r="V93">
        <v>5.0790241320000007</v>
      </c>
      <c r="W93">
        <v>11.366584936564662</v>
      </c>
      <c r="X93">
        <v>36.13945656430834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13.275027771079589</v>
      </c>
      <c r="AL93">
        <v>3.1311880092082616</v>
      </c>
      <c r="AM93">
        <v>3.8723304433608412</v>
      </c>
      <c r="AN93">
        <v>0</v>
      </c>
      <c r="AO93">
        <v>0</v>
      </c>
      <c r="AP93">
        <v>0</v>
      </c>
      <c r="AQ93">
        <v>0</v>
      </c>
      <c r="AR93">
        <v>3.7866338615942028</v>
      </c>
      <c r="AS93">
        <v>3.6256419895182876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643.19632631454215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85.848813341442522</v>
      </c>
      <c r="L94">
        <v>27.91930745996298</v>
      </c>
      <c r="M94">
        <v>0</v>
      </c>
      <c r="N94">
        <v>28.943397458966032</v>
      </c>
      <c r="O94">
        <v>23.840235426618825</v>
      </c>
      <c r="P94">
        <v>60.035799315281103</v>
      </c>
      <c r="Q94">
        <v>1.9301078797169808</v>
      </c>
      <c r="R94">
        <v>10.389046251282052</v>
      </c>
      <c r="S94">
        <v>3.8603101993957702</v>
      </c>
      <c r="T94">
        <v>0</v>
      </c>
      <c r="U94">
        <v>319.77647090174526</v>
      </c>
      <c r="V94">
        <v>5.0815473528358215</v>
      </c>
      <c r="W94">
        <v>11.366584936564662</v>
      </c>
      <c r="X94">
        <v>36.13945656430834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13.275027771079589</v>
      </c>
      <c r="AL94">
        <v>3.1311880092082616</v>
      </c>
      <c r="AM94">
        <v>3.8723304433608412</v>
      </c>
      <c r="AN94">
        <v>0</v>
      </c>
      <c r="AO94">
        <v>0</v>
      </c>
      <c r="AP94">
        <v>0</v>
      </c>
      <c r="AQ94">
        <v>0</v>
      </c>
      <c r="AR94">
        <v>3.7866338615942028</v>
      </c>
      <c r="AS94">
        <v>3.6256419895182876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642.82189916288155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85.848813341442522</v>
      </c>
      <c r="L95">
        <v>27.91930745996298</v>
      </c>
      <c r="M95">
        <v>0</v>
      </c>
      <c r="N95">
        <v>28.943397458966032</v>
      </c>
      <c r="O95">
        <v>23.840235426618825</v>
      </c>
      <c r="P95">
        <v>60.035799315281103</v>
      </c>
      <c r="Q95">
        <v>1.9301078797169808</v>
      </c>
      <c r="R95">
        <v>10.389046251282052</v>
      </c>
      <c r="S95">
        <v>3.8603101993957702</v>
      </c>
      <c r="T95">
        <v>0</v>
      </c>
      <c r="U95">
        <v>319.77647090174526</v>
      </c>
      <c r="V95">
        <v>5.0815473528358215</v>
      </c>
      <c r="W95">
        <v>11.366584936564662</v>
      </c>
      <c r="X95">
        <v>36.13945656430834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13.275027771079589</v>
      </c>
      <c r="AL95">
        <v>3.1311880092082616</v>
      </c>
      <c r="AM95">
        <v>3.8723304433608412</v>
      </c>
      <c r="AN95">
        <v>0</v>
      </c>
      <c r="AO95">
        <v>0</v>
      </c>
      <c r="AP95">
        <v>0</v>
      </c>
      <c r="AQ95">
        <v>0</v>
      </c>
      <c r="AR95">
        <v>3.7866338615942028</v>
      </c>
      <c r="AS95">
        <v>3.6256419895182876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642.82189916288155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85.848813341442522</v>
      </c>
      <c r="L96">
        <v>27.91930745996298</v>
      </c>
      <c r="M96">
        <v>0</v>
      </c>
      <c r="N96">
        <v>28.943397458966032</v>
      </c>
      <c r="O96">
        <v>23.840235426618825</v>
      </c>
      <c r="P96">
        <v>60.035799315281103</v>
      </c>
      <c r="Q96">
        <v>1.9301078797169808</v>
      </c>
      <c r="R96">
        <v>10.389046251282052</v>
      </c>
      <c r="S96">
        <v>3.8603101993957702</v>
      </c>
      <c r="T96">
        <v>0</v>
      </c>
      <c r="U96">
        <v>319.77647090174526</v>
      </c>
      <c r="V96">
        <v>5.0815473528358215</v>
      </c>
      <c r="W96">
        <v>11.366584936564662</v>
      </c>
      <c r="X96">
        <v>36.13945656430834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13.275027771079589</v>
      </c>
      <c r="AL96">
        <v>3.1311880092082616</v>
      </c>
      <c r="AM96">
        <v>3.8723304433608412</v>
      </c>
      <c r="AN96">
        <v>0</v>
      </c>
      <c r="AO96">
        <v>0</v>
      </c>
      <c r="AP96">
        <v>0</v>
      </c>
      <c r="AQ96">
        <v>0</v>
      </c>
      <c r="AR96">
        <v>5.9504245307971004</v>
      </c>
      <c r="AS96">
        <v>3.6256419895182876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644.98568983208452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85.848813341442522</v>
      </c>
      <c r="L97">
        <v>27.91930745996298</v>
      </c>
      <c r="M97">
        <v>0</v>
      </c>
      <c r="N97">
        <v>28.943397458966032</v>
      </c>
      <c r="O97">
        <v>23.840235426618825</v>
      </c>
      <c r="P97">
        <v>60.035799315281103</v>
      </c>
      <c r="Q97">
        <v>1.9301078797169808</v>
      </c>
      <c r="R97">
        <v>10.389046251282052</v>
      </c>
      <c r="S97">
        <v>3.8603101993957702</v>
      </c>
      <c r="T97">
        <v>0</v>
      </c>
      <c r="U97">
        <v>319.77647090174526</v>
      </c>
      <c r="V97">
        <v>5.0815473528358215</v>
      </c>
      <c r="W97">
        <v>11.366584936564662</v>
      </c>
      <c r="X97">
        <v>36.13945656430834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13.275027771079589</v>
      </c>
      <c r="AL97">
        <v>3.1311880092082616</v>
      </c>
      <c r="AM97">
        <v>3.8723304433608412</v>
      </c>
      <c r="AN97">
        <v>0</v>
      </c>
      <c r="AO97">
        <v>0</v>
      </c>
      <c r="AP97">
        <v>0</v>
      </c>
      <c r="AQ97">
        <v>0</v>
      </c>
      <c r="AR97">
        <v>5.9504245307971004</v>
      </c>
      <c r="AS97">
        <v>3.6256419895182876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644.98568983208452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85.848813341442522</v>
      </c>
      <c r="L98">
        <v>27.91930745996298</v>
      </c>
      <c r="M98">
        <v>0</v>
      </c>
      <c r="N98">
        <v>28.943397458966032</v>
      </c>
      <c r="O98">
        <v>23.840235426618825</v>
      </c>
      <c r="P98">
        <v>60.035799315281103</v>
      </c>
      <c r="Q98">
        <v>1.9301078797169808</v>
      </c>
      <c r="R98">
        <v>10.389046251282052</v>
      </c>
      <c r="S98">
        <v>3.8603101993957702</v>
      </c>
      <c r="T98">
        <v>0</v>
      </c>
      <c r="U98">
        <v>319.77647090174526</v>
      </c>
      <c r="V98">
        <v>5.0815473528358215</v>
      </c>
      <c r="W98">
        <v>11.366584936564662</v>
      </c>
      <c r="X98">
        <v>36.13945656430834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13.275027771079589</v>
      </c>
      <c r="AL98">
        <v>3.1311880092082616</v>
      </c>
      <c r="AM98">
        <v>3.8723304433608412</v>
      </c>
      <c r="AN98">
        <v>0</v>
      </c>
      <c r="AO98">
        <v>0</v>
      </c>
      <c r="AP98">
        <v>0</v>
      </c>
      <c r="AQ98">
        <v>0</v>
      </c>
      <c r="AR98">
        <v>5.9504245307971004</v>
      </c>
      <c r="AS98">
        <v>3.6256419895182876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644.98568983208452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2.539136356589129</v>
      </c>
      <c r="L99">
        <f t="shared" si="2"/>
        <v>0.79097861999877139</v>
      </c>
      <c r="M99">
        <f t="shared" si="2"/>
        <v>0</v>
      </c>
      <c r="N99">
        <f t="shared" si="2"/>
        <v>0.69464153901518499</v>
      </c>
      <c r="O99">
        <f t="shared" si="2"/>
        <v>0.57216565023885169</v>
      </c>
      <c r="P99">
        <f t="shared" si="2"/>
        <v>1.4408591835667464</v>
      </c>
      <c r="Q99">
        <f t="shared" si="2"/>
        <v>5.5355178204344768E-2</v>
      </c>
      <c r="R99">
        <f t="shared" si="2"/>
        <v>0.22498731818155737</v>
      </c>
      <c r="S99">
        <f t="shared" si="2"/>
        <v>0.12449243114819536</v>
      </c>
      <c r="T99">
        <f t="shared" si="2"/>
        <v>0</v>
      </c>
      <c r="U99">
        <f t="shared" si="2"/>
        <v>7.6746353016418967</v>
      </c>
      <c r="V99">
        <f t="shared" si="2"/>
        <v>0.12180287487432877</v>
      </c>
      <c r="W99">
        <f t="shared" si="2"/>
        <v>0.27280241802853394</v>
      </c>
      <c r="X99">
        <f t="shared" si="2"/>
        <v>0.8669741176265261</v>
      </c>
      <c r="Y99">
        <f t="shared" si="2"/>
        <v>0</v>
      </c>
      <c r="Z99">
        <f t="shared" si="2"/>
        <v>2.9032075032000018E-2</v>
      </c>
      <c r="AA99">
        <f t="shared" si="2"/>
        <v>3.1160197186591663E-2</v>
      </c>
      <c r="AB99">
        <f t="shared" si="2"/>
        <v>3.5101159573630906E-2</v>
      </c>
      <c r="AC99">
        <f t="shared" si="2"/>
        <v>2.1826944469530381E-2</v>
      </c>
      <c r="AD99">
        <f t="shared" si="2"/>
        <v>2.0224838179977288E-2</v>
      </c>
      <c r="AE99">
        <f t="shared" si="2"/>
        <v>7.3606558225350699E-2</v>
      </c>
      <c r="AF99">
        <f t="shared" si="2"/>
        <v>0</v>
      </c>
      <c r="AG99">
        <f t="shared" si="2"/>
        <v>0</v>
      </c>
      <c r="AH99">
        <f t="shared" si="2"/>
        <v>0.13689468175050162</v>
      </c>
      <c r="AI99">
        <f t="shared" si="2"/>
        <v>0</v>
      </c>
      <c r="AJ99">
        <f t="shared" si="2"/>
        <v>0</v>
      </c>
      <c r="AK99">
        <f t="shared" si="2"/>
        <v>0.31860066650591023</v>
      </c>
      <c r="AL99">
        <f t="shared" si="2"/>
        <v>9.6568684882831338E-2</v>
      </c>
      <c r="AM99">
        <f t="shared" si="2"/>
        <v>7.3975359268342228E-2</v>
      </c>
      <c r="AN99">
        <f t="shared" si="2"/>
        <v>0</v>
      </c>
      <c r="AO99">
        <f t="shared" si="2"/>
        <v>0</v>
      </c>
      <c r="AP99">
        <f t="shared" si="2"/>
        <v>4.3304866991005758E-3</v>
      </c>
      <c r="AQ99">
        <f t="shared" si="2"/>
        <v>0</v>
      </c>
      <c r="AR99">
        <f t="shared" si="2"/>
        <v>0.15721291988097832</v>
      </c>
      <c r="AS99">
        <f t="shared" si="2"/>
        <v>0.11235732788380912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16.489722888652615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5.1102029883977904</v>
      </c>
      <c r="L3">
        <v>205.7215138256428</v>
      </c>
      <c r="M3">
        <v>27.230981924723913</v>
      </c>
      <c r="N3">
        <v>34.95410301281489</v>
      </c>
      <c r="O3">
        <v>0</v>
      </c>
      <c r="P3">
        <v>37.163589914306939</v>
      </c>
      <c r="Q3">
        <v>2.8586890967741936</v>
      </c>
      <c r="R3">
        <v>6.9479717025495749</v>
      </c>
      <c r="S3">
        <v>4.3405525281445447</v>
      </c>
      <c r="T3">
        <v>0</v>
      </c>
      <c r="U3">
        <v>24.159733369773488</v>
      </c>
      <c r="V3">
        <v>6.1388205060000001</v>
      </c>
      <c r="W3">
        <v>13.735873089568907</v>
      </c>
      <c r="X3">
        <v>43.409347245617738</v>
      </c>
      <c r="Y3">
        <v>0</v>
      </c>
      <c r="Z3">
        <v>1.9298753181818185</v>
      </c>
      <c r="AA3">
        <v>0</v>
      </c>
      <c r="AB3">
        <v>0</v>
      </c>
      <c r="AC3">
        <v>0</v>
      </c>
      <c r="AD3">
        <v>0</v>
      </c>
      <c r="AE3">
        <v>0.56949993203429472</v>
      </c>
      <c r="AF3">
        <v>2.4802278727180527</v>
      </c>
      <c r="AG3">
        <v>12.958589254000001</v>
      </c>
      <c r="AH3">
        <v>0</v>
      </c>
      <c r="AI3">
        <v>0</v>
      </c>
      <c r="AJ3">
        <v>0</v>
      </c>
      <c r="AK3">
        <v>16.034651912135541</v>
      </c>
      <c r="AL3">
        <v>0</v>
      </c>
      <c r="AM3">
        <v>0</v>
      </c>
      <c r="AN3">
        <v>0.77501799999999998</v>
      </c>
      <c r="AO3">
        <v>0</v>
      </c>
      <c r="AP3">
        <v>0</v>
      </c>
      <c r="AQ3">
        <v>0</v>
      </c>
      <c r="AR3">
        <v>12.414980698641305</v>
      </c>
      <c r="AS3">
        <v>9.4395200196996747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468.37374221172553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5.1102029883977904</v>
      </c>
      <c r="L4">
        <v>205.7215138256428</v>
      </c>
      <c r="M4">
        <v>27.230981924723913</v>
      </c>
      <c r="N4">
        <v>34.95410301281489</v>
      </c>
      <c r="O4">
        <v>0</v>
      </c>
      <c r="P4">
        <v>37.163589914306939</v>
      </c>
      <c r="Q4">
        <v>3.2317172204928668</v>
      </c>
      <c r="R4">
        <v>6.9479717025495749</v>
      </c>
      <c r="S4">
        <v>4.3405525281445447</v>
      </c>
      <c r="T4">
        <v>0</v>
      </c>
      <c r="U4">
        <v>24.159733369773488</v>
      </c>
      <c r="V4">
        <v>6.1388205060000001</v>
      </c>
      <c r="W4">
        <v>13.735873089568907</v>
      </c>
      <c r="X4">
        <v>43.409347245617738</v>
      </c>
      <c r="Y4">
        <v>0</v>
      </c>
      <c r="Z4">
        <v>1.9298753181818185</v>
      </c>
      <c r="AA4">
        <v>0</v>
      </c>
      <c r="AB4">
        <v>0</v>
      </c>
      <c r="AC4">
        <v>0</v>
      </c>
      <c r="AD4">
        <v>0</v>
      </c>
      <c r="AE4">
        <v>0.56949993203429472</v>
      </c>
      <c r="AF4">
        <v>2.4802278727180527</v>
      </c>
      <c r="AG4">
        <v>12.958589254000001</v>
      </c>
      <c r="AH4">
        <v>0</v>
      </c>
      <c r="AI4">
        <v>0</v>
      </c>
      <c r="AJ4">
        <v>0</v>
      </c>
      <c r="AK4">
        <v>16.034651912135541</v>
      </c>
      <c r="AL4">
        <v>0</v>
      </c>
      <c r="AM4">
        <v>0</v>
      </c>
      <c r="AN4">
        <v>0.77501799999999998</v>
      </c>
      <c r="AO4">
        <v>0</v>
      </c>
      <c r="AP4">
        <v>0</v>
      </c>
      <c r="AQ4">
        <v>0</v>
      </c>
      <c r="AR4">
        <v>12.414980698641305</v>
      </c>
      <c r="AS4">
        <v>9.4395200196996747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468.74677033544418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5.1102029883977904</v>
      </c>
      <c r="L5">
        <v>205.7215138256428</v>
      </c>
      <c r="M5">
        <v>27.230981924723913</v>
      </c>
      <c r="N5">
        <v>34.95410301281489</v>
      </c>
      <c r="O5">
        <v>0</v>
      </c>
      <c r="P5">
        <v>37.163589914306939</v>
      </c>
      <c r="Q5">
        <v>3.2317172204928668</v>
      </c>
      <c r="R5">
        <v>6.9464577665811662</v>
      </c>
      <c r="S5">
        <v>4.3405525281445447</v>
      </c>
      <c r="T5">
        <v>0</v>
      </c>
      <c r="U5">
        <v>24.159733369773488</v>
      </c>
      <c r="V5">
        <v>6.1388205060000001</v>
      </c>
      <c r="W5">
        <v>13.735873089568907</v>
      </c>
      <c r="X5">
        <v>43.409347245617738</v>
      </c>
      <c r="Y5">
        <v>0</v>
      </c>
      <c r="Z5">
        <v>1.9298753181818185</v>
      </c>
      <c r="AA5">
        <v>0</v>
      </c>
      <c r="AB5">
        <v>0</v>
      </c>
      <c r="AC5">
        <v>0</v>
      </c>
      <c r="AD5">
        <v>0</v>
      </c>
      <c r="AE5">
        <v>0.56949993203429472</v>
      </c>
      <c r="AF5">
        <v>2.4802278727180527</v>
      </c>
      <c r="AG5">
        <v>12.958589254000001</v>
      </c>
      <c r="AH5">
        <v>0</v>
      </c>
      <c r="AI5">
        <v>0</v>
      </c>
      <c r="AJ5">
        <v>0</v>
      </c>
      <c r="AK5">
        <v>16.034651912135541</v>
      </c>
      <c r="AL5">
        <v>0</v>
      </c>
      <c r="AM5">
        <v>0</v>
      </c>
      <c r="AN5">
        <v>0.77501799999999998</v>
      </c>
      <c r="AO5">
        <v>0</v>
      </c>
      <c r="AP5">
        <v>0</v>
      </c>
      <c r="AQ5">
        <v>0</v>
      </c>
      <c r="AR5">
        <v>5.2273601972826089</v>
      </c>
      <c r="AS5">
        <v>9.4395200196996747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461.55763589811704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5.1102029883977904</v>
      </c>
      <c r="L6">
        <v>205.7215138256428</v>
      </c>
      <c r="M6">
        <v>27.230981924723913</v>
      </c>
      <c r="N6">
        <v>34.95410301281489</v>
      </c>
      <c r="O6">
        <v>0</v>
      </c>
      <c r="P6">
        <v>37.163589914306939</v>
      </c>
      <c r="Q6">
        <v>3.2317172204928668</v>
      </c>
      <c r="R6">
        <v>6.9464577665811662</v>
      </c>
      <c r="S6">
        <v>4.3405525281445447</v>
      </c>
      <c r="T6">
        <v>0</v>
      </c>
      <c r="U6">
        <v>24.159733369773488</v>
      </c>
      <c r="V6">
        <v>6.1388205060000001</v>
      </c>
      <c r="W6">
        <v>13.735873089568907</v>
      </c>
      <c r="X6">
        <v>43.409347245617738</v>
      </c>
      <c r="Y6">
        <v>0</v>
      </c>
      <c r="Z6">
        <v>1.9298753181818185</v>
      </c>
      <c r="AA6">
        <v>0</v>
      </c>
      <c r="AB6">
        <v>0</v>
      </c>
      <c r="AC6">
        <v>0</v>
      </c>
      <c r="AD6">
        <v>0</v>
      </c>
      <c r="AE6">
        <v>0.56949993203429472</v>
      </c>
      <c r="AF6">
        <v>2.4802278727180527</v>
      </c>
      <c r="AG6">
        <v>12.958589254000001</v>
      </c>
      <c r="AH6">
        <v>0</v>
      </c>
      <c r="AI6">
        <v>0</v>
      </c>
      <c r="AJ6">
        <v>0</v>
      </c>
      <c r="AK6">
        <v>16.034651912135541</v>
      </c>
      <c r="AL6">
        <v>0</v>
      </c>
      <c r="AM6">
        <v>0</v>
      </c>
      <c r="AN6">
        <v>0.77501799999999998</v>
      </c>
      <c r="AO6">
        <v>0</v>
      </c>
      <c r="AP6">
        <v>0</v>
      </c>
      <c r="AQ6">
        <v>0</v>
      </c>
      <c r="AR6">
        <v>5.2273601972826089</v>
      </c>
      <c r="AS6">
        <v>9.4395200196996747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461.55763589811704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5.1102029883977904</v>
      </c>
      <c r="L7">
        <v>205.7215138256428</v>
      </c>
      <c r="M7">
        <v>27.230981924723913</v>
      </c>
      <c r="N7">
        <v>34.95410301281489</v>
      </c>
      <c r="O7">
        <v>0</v>
      </c>
      <c r="P7">
        <v>37.163589914306939</v>
      </c>
      <c r="Q7">
        <v>3.2317172204928668</v>
      </c>
      <c r="R7">
        <v>6.9464577665811662</v>
      </c>
      <c r="S7">
        <v>4.3405525281445447</v>
      </c>
      <c r="T7">
        <v>0</v>
      </c>
      <c r="U7">
        <v>24.159733369773488</v>
      </c>
      <c r="V7">
        <v>6.1388205060000001</v>
      </c>
      <c r="W7">
        <v>13.735873089568907</v>
      </c>
      <c r="X7">
        <v>43.409347245617738</v>
      </c>
      <c r="Y7">
        <v>0</v>
      </c>
      <c r="Z7">
        <v>1.9298753181818185</v>
      </c>
      <c r="AA7">
        <v>0</v>
      </c>
      <c r="AB7">
        <v>0</v>
      </c>
      <c r="AC7">
        <v>0</v>
      </c>
      <c r="AD7">
        <v>0</v>
      </c>
      <c r="AE7">
        <v>0.56949993203429472</v>
      </c>
      <c r="AF7">
        <v>2.4802278727180527</v>
      </c>
      <c r="AG7">
        <v>12.958589254000001</v>
      </c>
      <c r="AH7">
        <v>0</v>
      </c>
      <c r="AI7">
        <v>0</v>
      </c>
      <c r="AJ7">
        <v>0</v>
      </c>
      <c r="AK7">
        <v>16.034651912135541</v>
      </c>
      <c r="AL7">
        <v>0</v>
      </c>
      <c r="AM7">
        <v>0</v>
      </c>
      <c r="AN7">
        <v>0.77501799999999998</v>
      </c>
      <c r="AO7">
        <v>0</v>
      </c>
      <c r="AP7">
        <v>0</v>
      </c>
      <c r="AQ7">
        <v>0</v>
      </c>
      <c r="AR7">
        <v>5.2273601972826089</v>
      </c>
      <c r="AS7">
        <v>9.4395200196996747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461.55763589811704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5.1102029883977904</v>
      </c>
      <c r="L8">
        <v>205.7215138256428</v>
      </c>
      <c r="M8">
        <v>27.230981924723913</v>
      </c>
      <c r="N8">
        <v>34.95410301281489</v>
      </c>
      <c r="O8">
        <v>0</v>
      </c>
      <c r="P8">
        <v>37.163589914306939</v>
      </c>
      <c r="Q8">
        <v>3.2317172204928668</v>
      </c>
      <c r="R8">
        <v>7.3097583775167783</v>
      </c>
      <c r="S8">
        <v>4.3405525281445447</v>
      </c>
      <c r="T8">
        <v>0</v>
      </c>
      <c r="U8">
        <v>24.159733369773488</v>
      </c>
      <c r="V8">
        <v>6.1320770286247654</v>
      </c>
      <c r="W8">
        <v>13.736292871666668</v>
      </c>
      <c r="X8">
        <v>43.409347245617738</v>
      </c>
      <c r="Y8">
        <v>0</v>
      </c>
      <c r="Z8">
        <v>1.9298753181818185</v>
      </c>
      <c r="AA8">
        <v>0</v>
      </c>
      <c r="AB8">
        <v>0</v>
      </c>
      <c r="AC8">
        <v>0</v>
      </c>
      <c r="AD8">
        <v>0</v>
      </c>
      <c r="AE8">
        <v>0.56949993203429472</v>
      </c>
      <c r="AF8">
        <v>2.4802278727180527</v>
      </c>
      <c r="AG8">
        <v>12.958589254000001</v>
      </c>
      <c r="AH8">
        <v>0</v>
      </c>
      <c r="AI8">
        <v>0</v>
      </c>
      <c r="AJ8">
        <v>0</v>
      </c>
      <c r="AK8">
        <v>16.034651912135541</v>
      </c>
      <c r="AL8">
        <v>0</v>
      </c>
      <c r="AM8">
        <v>0</v>
      </c>
      <c r="AN8">
        <v>0.77501799999999998</v>
      </c>
      <c r="AO8">
        <v>0</v>
      </c>
      <c r="AP8">
        <v>0</v>
      </c>
      <c r="AQ8">
        <v>0</v>
      </c>
      <c r="AR8">
        <v>12.414980698641305</v>
      </c>
      <c r="AS8">
        <v>9.4395200196996747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469.1022333151339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5.1102029883977904</v>
      </c>
      <c r="L9">
        <v>205.7215138256428</v>
      </c>
      <c r="M9">
        <v>27.230981924723913</v>
      </c>
      <c r="N9">
        <v>34.95410301281489</v>
      </c>
      <c r="O9">
        <v>0</v>
      </c>
      <c r="P9">
        <v>37.163589914306939</v>
      </c>
      <c r="Q9">
        <v>3.2317172204928668</v>
      </c>
      <c r="R9">
        <v>6.9462465711767303</v>
      </c>
      <c r="S9">
        <v>4.3405525281445447</v>
      </c>
      <c r="T9">
        <v>0</v>
      </c>
      <c r="U9">
        <v>24.159733369773488</v>
      </c>
      <c r="V9">
        <v>3.3791598213213212</v>
      </c>
      <c r="W9">
        <v>13.736292871666668</v>
      </c>
      <c r="X9">
        <v>43.409347245617738</v>
      </c>
      <c r="Y9">
        <v>0</v>
      </c>
      <c r="Z9">
        <v>1.9298753181818185</v>
      </c>
      <c r="AA9">
        <v>0</v>
      </c>
      <c r="AB9">
        <v>0</v>
      </c>
      <c r="AC9">
        <v>0</v>
      </c>
      <c r="AD9">
        <v>0</v>
      </c>
      <c r="AE9">
        <v>0.56949993203429472</v>
      </c>
      <c r="AF9">
        <v>2.4802278727180527</v>
      </c>
      <c r="AG9">
        <v>12.958589254000001</v>
      </c>
      <c r="AH9">
        <v>0</v>
      </c>
      <c r="AI9">
        <v>0</v>
      </c>
      <c r="AJ9">
        <v>0</v>
      </c>
      <c r="AK9">
        <v>16.034651912135541</v>
      </c>
      <c r="AL9">
        <v>0</v>
      </c>
      <c r="AM9">
        <v>0</v>
      </c>
      <c r="AN9">
        <v>0.77501799999999998</v>
      </c>
      <c r="AO9">
        <v>0</v>
      </c>
      <c r="AP9">
        <v>0</v>
      </c>
      <c r="AQ9">
        <v>0</v>
      </c>
      <c r="AR9">
        <v>12.414980698641305</v>
      </c>
      <c r="AS9">
        <v>5.175175472271782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461.72145975406255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5.1102029883977904</v>
      </c>
      <c r="L10">
        <v>205.7215138256428</v>
      </c>
      <c r="M10">
        <v>27.230981924723913</v>
      </c>
      <c r="N10">
        <v>34.95410301281489</v>
      </c>
      <c r="O10">
        <v>0</v>
      </c>
      <c r="P10">
        <v>37.163589914306939</v>
      </c>
      <c r="Q10">
        <v>3.2317172204928668</v>
      </c>
      <c r="R10">
        <v>6.9462465711767303</v>
      </c>
      <c r="S10">
        <v>4.3405525281445447</v>
      </c>
      <c r="T10">
        <v>0</v>
      </c>
      <c r="U10">
        <v>24.159733369773488</v>
      </c>
      <c r="V10">
        <v>3.3791598213213212</v>
      </c>
      <c r="W10">
        <v>7.580121930294907</v>
      </c>
      <c r="X10">
        <v>24.112920781980996</v>
      </c>
      <c r="Y10">
        <v>0</v>
      </c>
      <c r="Z10">
        <v>1.9298753181818185</v>
      </c>
      <c r="AA10">
        <v>0</v>
      </c>
      <c r="AB10">
        <v>0</v>
      </c>
      <c r="AC10">
        <v>0</v>
      </c>
      <c r="AD10">
        <v>0</v>
      </c>
      <c r="AE10">
        <v>0.56949993203429472</v>
      </c>
      <c r="AF10">
        <v>2.4802278727180527</v>
      </c>
      <c r="AG10">
        <v>12.958589254000001</v>
      </c>
      <c r="AH10">
        <v>0</v>
      </c>
      <c r="AI10">
        <v>0</v>
      </c>
      <c r="AJ10">
        <v>0</v>
      </c>
      <c r="AK10">
        <v>16.034651912135541</v>
      </c>
      <c r="AL10">
        <v>0</v>
      </c>
      <c r="AM10">
        <v>0</v>
      </c>
      <c r="AN10">
        <v>0.77501799999999998</v>
      </c>
      <c r="AO10">
        <v>0</v>
      </c>
      <c r="AP10">
        <v>0</v>
      </c>
      <c r="AQ10">
        <v>0</v>
      </c>
      <c r="AR10">
        <v>5.2273601972826089</v>
      </c>
      <c r="AS10">
        <v>5.175175472271782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429.08124184769537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5.1102029883977904</v>
      </c>
      <c r="L11">
        <v>205.7215138256428</v>
      </c>
      <c r="M11">
        <v>27.230981924723913</v>
      </c>
      <c r="N11">
        <v>34.95410301281489</v>
      </c>
      <c r="O11">
        <v>0</v>
      </c>
      <c r="P11">
        <v>37.163589914306939</v>
      </c>
      <c r="Q11">
        <v>3.2317172204928668</v>
      </c>
      <c r="R11">
        <v>6.9462465711767303</v>
      </c>
      <c r="S11">
        <v>4.3405525281445447</v>
      </c>
      <c r="T11">
        <v>0</v>
      </c>
      <c r="U11">
        <v>24.159733369773488</v>
      </c>
      <c r="V11">
        <v>3.3791598213213212</v>
      </c>
      <c r="W11">
        <v>7.580121930294907</v>
      </c>
      <c r="X11">
        <v>24.119057283882626</v>
      </c>
      <c r="Y11">
        <v>0</v>
      </c>
      <c r="Z11">
        <v>1.9298753181818185</v>
      </c>
      <c r="AA11">
        <v>0</v>
      </c>
      <c r="AB11">
        <v>0</v>
      </c>
      <c r="AC11">
        <v>0</v>
      </c>
      <c r="AD11">
        <v>0</v>
      </c>
      <c r="AE11">
        <v>0.56949993203429472</v>
      </c>
      <c r="AF11">
        <v>2.4802278727180527</v>
      </c>
      <c r="AG11">
        <v>12.958589254000001</v>
      </c>
      <c r="AH11">
        <v>0</v>
      </c>
      <c r="AI11">
        <v>0</v>
      </c>
      <c r="AJ11">
        <v>0</v>
      </c>
      <c r="AK11">
        <v>16.034651912135541</v>
      </c>
      <c r="AL11">
        <v>0</v>
      </c>
      <c r="AM11">
        <v>0</v>
      </c>
      <c r="AN11">
        <v>0.77501799999999998</v>
      </c>
      <c r="AO11">
        <v>0</v>
      </c>
      <c r="AP11">
        <v>0</v>
      </c>
      <c r="AQ11">
        <v>0</v>
      </c>
      <c r="AR11">
        <v>5.2273601972826089</v>
      </c>
      <c r="AS11">
        <v>5.175175472271782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429.08737834959697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5.1102029883977904</v>
      </c>
      <c r="L12">
        <v>205.7215138256428</v>
      </c>
      <c r="M12">
        <v>27.230981924723913</v>
      </c>
      <c r="N12">
        <v>34.95410301281489</v>
      </c>
      <c r="O12">
        <v>0</v>
      </c>
      <c r="P12">
        <v>37.163589914306939</v>
      </c>
      <c r="Q12">
        <v>3.2317172204928668</v>
      </c>
      <c r="R12">
        <v>6.9462465711767303</v>
      </c>
      <c r="S12">
        <v>4.3405525281445447</v>
      </c>
      <c r="T12">
        <v>0</v>
      </c>
      <c r="U12">
        <v>24.159733369773488</v>
      </c>
      <c r="V12">
        <v>3.3791598213213212</v>
      </c>
      <c r="W12">
        <v>13.736292871666668</v>
      </c>
      <c r="X12">
        <v>43.408401163339803</v>
      </c>
      <c r="Y12">
        <v>0</v>
      </c>
      <c r="Z12">
        <v>1.9298753181818185</v>
      </c>
      <c r="AA12">
        <v>0</v>
      </c>
      <c r="AB12">
        <v>0</v>
      </c>
      <c r="AC12">
        <v>0</v>
      </c>
      <c r="AD12">
        <v>0</v>
      </c>
      <c r="AE12">
        <v>0.56949993203429472</v>
      </c>
      <c r="AF12">
        <v>2.4802278727180527</v>
      </c>
      <c r="AG12">
        <v>12.958589254000001</v>
      </c>
      <c r="AH12">
        <v>0</v>
      </c>
      <c r="AI12">
        <v>0</v>
      </c>
      <c r="AJ12">
        <v>0</v>
      </c>
      <c r="AK12">
        <v>16.034651912135541</v>
      </c>
      <c r="AL12">
        <v>0</v>
      </c>
      <c r="AM12">
        <v>0</v>
      </c>
      <c r="AN12">
        <v>0.77501799999999998</v>
      </c>
      <c r="AO12">
        <v>0</v>
      </c>
      <c r="AP12">
        <v>0</v>
      </c>
      <c r="AQ12">
        <v>0</v>
      </c>
      <c r="AR12">
        <v>5.2273601972826089</v>
      </c>
      <c r="AS12">
        <v>5.175175472271782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454.53289317042589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5.1102029883977904</v>
      </c>
      <c r="L13">
        <v>205.7215138256428</v>
      </c>
      <c r="M13">
        <v>27.230981924723913</v>
      </c>
      <c r="N13">
        <v>34.95410301281489</v>
      </c>
      <c r="O13">
        <v>0</v>
      </c>
      <c r="P13">
        <v>37.163589914306939</v>
      </c>
      <c r="Q13">
        <v>3.2317172204928668</v>
      </c>
      <c r="R13">
        <v>6.9462465711767303</v>
      </c>
      <c r="S13">
        <v>4.3405525281445447</v>
      </c>
      <c r="T13">
        <v>0</v>
      </c>
      <c r="U13">
        <v>24.159733369773488</v>
      </c>
      <c r="V13">
        <v>3.3791598213213212</v>
      </c>
      <c r="W13">
        <v>13.736292871666668</v>
      </c>
      <c r="X13">
        <v>43.410327048620232</v>
      </c>
      <c r="Y13">
        <v>0</v>
      </c>
      <c r="Z13">
        <v>1.9298753181818185</v>
      </c>
      <c r="AA13">
        <v>0</v>
      </c>
      <c r="AB13">
        <v>0</v>
      </c>
      <c r="AC13">
        <v>0</v>
      </c>
      <c r="AD13">
        <v>0</v>
      </c>
      <c r="AE13">
        <v>0.56949993203429472</v>
      </c>
      <c r="AF13">
        <v>2.4802278727180527</v>
      </c>
      <c r="AG13">
        <v>12.958589254000001</v>
      </c>
      <c r="AH13">
        <v>0</v>
      </c>
      <c r="AI13">
        <v>0</v>
      </c>
      <c r="AJ13">
        <v>0</v>
      </c>
      <c r="AK13">
        <v>16.034651912135541</v>
      </c>
      <c r="AL13">
        <v>0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12.414980698641305</v>
      </c>
      <c r="AS13">
        <v>5.175175472271782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461.722439557065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5.1102029883977904</v>
      </c>
      <c r="L14">
        <v>205.7215138256428</v>
      </c>
      <c r="M14">
        <v>27.230981924723913</v>
      </c>
      <c r="N14">
        <v>34.95410301281489</v>
      </c>
      <c r="O14">
        <v>0</v>
      </c>
      <c r="P14">
        <v>37.163589914306939</v>
      </c>
      <c r="Q14">
        <v>3.2317172204928668</v>
      </c>
      <c r="R14">
        <v>6.9462465711767303</v>
      </c>
      <c r="S14">
        <v>4.3405525281445447</v>
      </c>
      <c r="T14">
        <v>0</v>
      </c>
      <c r="U14">
        <v>24.159733369773488</v>
      </c>
      <c r="V14">
        <v>3.3791598213213212</v>
      </c>
      <c r="W14">
        <v>13.736292871666668</v>
      </c>
      <c r="X14">
        <v>43.410327048620232</v>
      </c>
      <c r="Y14">
        <v>0</v>
      </c>
      <c r="Z14">
        <v>1.9298753181818185</v>
      </c>
      <c r="AA14">
        <v>0</v>
      </c>
      <c r="AB14">
        <v>0</v>
      </c>
      <c r="AC14">
        <v>0</v>
      </c>
      <c r="AD14">
        <v>0</v>
      </c>
      <c r="AE14">
        <v>0.56949993203429472</v>
      </c>
      <c r="AF14">
        <v>2.4802278727180527</v>
      </c>
      <c r="AG14">
        <v>12.958589254000001</v>
      </c>
      <c r="AH14">
        <v>0</v>
      </c>
      <c r="AI14">
        <v>0</v>
      </c>
      <c r="AJ14">
        <v>0</v>
      </c>
      <c r="AK14">
        <v>16.034651912135541</v>
      </c>
      <c r="AL14">
        <v>0</v>
      </c>
      <c r="AM14">
        <v>1.5623048274568643</v>
      </c>
      <c r="AN14">
        <v>0.77501799999999998</v>
      </c>
      <c r="AO14">
        <v>0</v>
      </c>
      <c r="AP14">
        <v>0</v>
      </c>
      <c r="AQ14">
        <v>0</v>
      </c>
      <c r="AR14">
        <v>12.414980698641305</v>
      </c>
      <c r="AS14">
        <v>5.175175472271782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463.28474438452184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5.1102029883977904</v>
      </c>
      <c r="L15">
        <v>205.7215138256428</v>
      </c>
      <c r="M15">
        <v>27.230981924723913</v>
      </c>
      <c r="N15">
        <v>34.95410301281489</v>
      </c>
      <c r="O15">
        <v>0</v>
      </c>
      <c r="P15">
        <v>37.163589914306939</v>
      </c>
      <c r="Q15">
        <v>3.2317172204928668</v>
      </c>
      <c r="R15">
        <v>6.9462465711767303</v>
      </c>
      <c r="S15">
        <v>4.3405525281445447</v>
      </c>
      <c r="T15">
        <v>0</v>
      </c>
      <c r="U15">
        <v>24.159733369773488</v>
      </c>
      <c r="V15">
        <v>3.3791598213213212</v>
      </c>
      <c r="W15">
        <v>13.736292871666668</v>
      </c>
      <c r="X15">
        <v>43.410327048620232</v>
      </c>
      <c r="Y15">
        <v>0</v>
      </c>
      <c r="Z15">
        <v>1.9298753181818185</v>
      </c>
      <c r="AA15">
        <v>0</v>
      </c>
      <c r="AB15">
        <v>0</v>
      </c>
      <c r="AC15">
        <v>0</v>
      </c>
      <c r="AD15">
        <v>0</v>
      </c>
      <c r="AE15">
        <v>0.56949993203429472</v>
      </c>
      <c r="AF15">
        <v>2.4802278727180527</v>
      </c>
      <c r="AG15">
        <v>12.958589254000001</v>
      </c>
      <c r="AH15">
        <v>0</v>
      </c>
      <c r="AI15">
        <v>0</v>
      </c>
      <c r="AJ15">
        <v>0</v>
      </c>
      <c r="AK15">
        <v>16.034651912135541</v>
      </c>
      <c r="AL15">
        <v>0</v>
      </c>
      <c r="AM15">
        <v>1.5623048274568643</v>
      </c>
      <c r="AN15">
        <v>0.77501799999999998</v>
      </c>
      <c r="AO15">
        <v>0</v>
      </c>
      <c r="AP15">
        <v>0</v>
      </c>
      <c r="AQ15">
        <v>0</v>
      </c>
      <c r="AR15">
        <v>9.8013006000000011</v>
      </c>
      <c r="AS15">
        <v>5.175175472271782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460.6710642858805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5.1102029883977904</v>
      </c>
      <c r="L16">
        <v>205.7215138256428</v>
      </c>
      <c r="M16">
        <v>27.230981924723913</v>
      </c>
      <c r="N16">
        <v>34.95410301281489</v>
      </c>
      <c r="O16">
        <v>0</v>
      </c>
      <c r="P16">
        <v>37.163589914306939</v>
      </c>
      <c r="Q16">
        <v>3.2317172204928668</v>
      </c>
      <c r="R16">
        <v>6.9462465711767303</v>
      </c>
      <c r="S16">
        <v>4.3405525281445447</v>
      </c>
      <c r="T16">
        <v>0</v>
      </c>
      <c r="U16">
        <v>24.159733369773488</v>
      </c>
      <c r="V16">
        <v>3.3791598213213212</v>
      </c>
      <c r="W16">
        <v>13.736292871666668</v>
      </c>
      <c r="X16">
        <v>43.410327048620232</v>
      </c>
      <c r="Y16">
        <v>0</v>
      </c>
      <c r="Z16">
        <v>1.9298753181818185</v>
      </c>
      <c r="AA16">
        <v>0</v>
      </c>
      <c r="AB16">
        <v>0</v>
      </c>
      <c r="AC16">
        <v>0</v>
      </c>
      <c r="AD16">
        <v>0</v>
      </c>
      <c r="AE16">
        <v>0.56949993203429472</v>
      </c>
      <c r="AF16">
        <v>2.4802278727180527</v>
      </c>
      <c r="AG16">
        <v>12.958589254000001</v>
      </c>
      <c r="AH16">
        <v>0</v>
      </c>
      <c r="AI16">
        <v>0</v>
      </c>
      <c r="AJ16">
        <v>0</v>
      </c>
      <c r="AK16">
        <v>16.034651912135541</v>
      </c>
      <c r="AL16">
        <v>0</v>
      </c>
      <c r="AM16">
        <v>2.3671284613653412</v>
      </c>
      <c r="AN16">
        <v>0.77501799999999998</v>
      </c>
      <c r="AO16">
        <v>0</v>
      </c>
      <c r="AP16">
        <v>0</v>
      </c>
      <c r="AQ16">
        <v>0</v>
      </c>
      <c r="AR16">
        <v>9.8013006000000011</v>
      </c>
      <c r="AS16">
        <v>5.175175472271782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461.47588791978899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5.1102029883977904</v>
      </c>
      <c r="L17">
        <v>205.7215138256428</v>
      </c>
      <c r="M17">
        <v>27.230981924723913</v>
      </c>
      <c r="N17">
        <v>34.95410301281489</v>
      </c>
      <c r="O17">
        <v>0</v>
      </c>
      <c r="P17">
        <v>37.163589914306939</v>
      </c>
      <c r="Q17">
        <v>3.2317172204928668</v>
      </c>
      <c r="R17">
        <v>6.9462465711767303</v>
      </c>
      <c r="S17">
        <v>4.3405525281445447</v>
      </c>
      <c r="T17">
        <v>0</v>
      </c>
      <c r="U17">
        <v>24.159733369773488</v>
      </c>
      <c r="V17">
        <v>3.3791598213213212</v>
      </c>
      <c r="W17">
        <v>13.736292871666668</v>
      </c>
      <c r="X17">
        <v>43.410327048620232</v>
      </c>
      <c r="Y17">
        <v>0</v>
      </c>
      <c r="Z17">
        <v>1.9298753181818185</v>
      </c>
      <c r="AA17">
        <v>0</v>
      </c>
      <c r="AB17">
        <v>0</v>
      </c>
      <c r="AC17">
        <v>0</v>
      </c>
      <c r="AD17">
        <v>0</v>
      </c>
      <c r="AE17">
        <v>0.56949993203429472</v>
      </c>
      <c r="AF17">
        <v>2.4802278727180527</v>
      </c>
      <c r="AG17">
        <v>12.958589254000001</v>
      </c>
      <c r="AH17">
        <v>0</v>
      </c>
      <c r="AI17">
        <v>0</v>
      </c>
      <c r="AJ17">
        <v>0</v>
      </c>
      <c r="AK17">
        <v>16.034651912135541</v>
      </c>
      <c r="AL17">
        <v>0</v>
      </c>
      <c r="AM17">
        <v>2.6038412768192045</v>
      </c>
      <c r="AN17">
        <v>0.77501799999999998</v>
      </c>
      <c r="AO17">
        <v>0</v>
      </c>
      <c r="AP17">
        <v>0</v>
      </c>
      <c r="AQ17">
        <v>0</v>
      </c>
      <c r="AR17">
        <v>9.8013006000000011</v>
      </c>
      <c r="AS17">
        <v>5.175175472271782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461.71260073524286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5.1102029883977904</v>
      </c>
      <c r="L18">
        <v>205.7215138256428</v>
      </c>
      <c r="M18">
        <v>27.230981924723913</v>
      </c>
      <c r="N18">
        <v>34.95410301281489</v>
      </c>
      <c r="O18">
        <v>0</v>
      </c>
      <c r="P18">
        <v>37.163589914306939</v>
      </c>
      <c r="Q18">
        <v>3.2317172204928668</v>
      </c>
      <c r="R18">
        <v>6.9462465711767303</v>
      </c>
      <c r="S18">
        <v>4.3405525281445447</v>
      </c>
      <c r="T18">
        <v>0</v>
      </c>
      <c r="U18">
        <v>24.159733369773488</v>
      </c>
      <c r="V18">
        <v>3.3791598213213212</v>
      </c>
      <c r="W18">
        <v>13.736292871666668</v>
      </c>
      <c r="X18">
        <v>43.410327048620232</v>
      </c>
      <c r="Y18">
        <v>0</v>
      </c>
      <c r="Z18">
        <v>1.9298753181818185</v>
      </c>
      <c r="AA18">
        <v>0</v>
      </c>
      <c r="AB18">
        <v>0</v>
      </c>
      <c r="AC18">
        <v>0</v>
      </c>
      <c r="AD18">
        <v>0</v>
      </c>
      <c r="AE18">
        <v>0.56949993203429472</v>
      </c>
      <c r="AF18">
        <v>2.4802278727180527</v>
      </c>
      <c r="AG18">
        <v>12.958589254000001</v>
      </c>
      <c r="AH18">
        <v>0</v>
      </c>
      <c r="AI18">
        <v>0</v>
      </c>
      <c r="AJ18">
        <v>0</v>
      </c>
      <c r="AK18">
        <v>16.034651912135541</v>
      </c>
      <c r="AL18">
        <v>0</v>
      </c>
      <c r="AM18">
        <v>3.1246093480870218</v>
      </c>
      <c r="AN18">
        <v>0.77501799999999998</v>
      </c>
      <c r="AO18">
        <v>0</v>
      </c>
      <c r="AP18">
        <v>0</v>
      </c>
      <c r="AQ18">
        <v>0</v>
      </c>
      <c r="AR18">
        <v>9.8013006000000011</v>
      </c>
      <c r="AS18">
        <v>5.175175472271782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462.23336880651067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5.1102029883977904</v>
      </c>
      <c r="L19">
        <v>205.7215138256428</v>
      </c>
      <c r="M19">
        <v>27.230981924723913</v>
      </c>
      <c r="N19">
        <v>34.95410301281489</v>
      </c>
      <c r="O19">
        <v>0</v>
      </c>
      <c r="P19">
        <v>37.163589914306939</v>
      </c>
      <c r="Q19">
        <v>3.2317172204928668</v>
      </c>
      <c r="R19">
        <v>6.9462465711767303</v>
      </c>
      <c r="S19">
        <v>4.3405525281445447</v>
      </c>
      <c r="T19">
        <v>0</v>
      </c>
      <c r="U19">
        <v>24.159733369773488</v>
      </c>
      <c r="V19">
        <v>3.3791598213213212</v>
      </c>
      <c r="W19">
        <v>7.580121930294907</v>
      </c>
      <c r="X19">
        <v>24.119710132827326</v>
      </c>
      <c r="Y19">
        <v>0</v>
      </c>
      <c r="Z19">
        <v>0.32555250000000002</v>
      </c>
      <c r="AA19">
        <v>0</v>
      </c>
      <c r="AB19">
        <v>0</v>
      </c>
      <c r="AC19">
        <v>0</v>
      </c>
      <c r="AD19">
        <v>0</v>
      </c>
      <c r="AE19">
        <v>0.56949993203429472</v>
      </c>
      <c r="AF19">
        <v>2.4802278727180527</v>
      </c>
      <c r="AG19">
        <v>12.958589254000001</v>
      </c>
      <c r="AH19">
        <v>0</v>
      </c>
      <c r="AI19">
        <v>0</v>
      </c>
      <c r="AJ19">
        <v>0</v>
      </c>
      <c r="AK19">
        <v>16.034651912135541</v>
      </c>
      <c r="AL19">
        <v>0</v>
      </c>
      <c r="AM19">
        <v>4.6774458102025509</v>
      </c>
      <c r="AN19">
        <v>0.77501799999999998</v>
      </c>
      <c r="AO19">
        <v>0</v>
      </c>
      <c r="AP19">
        <v>0</v>
      </c>
      <c r="AQ19">
        <v>0</v>
      </c>
      <c r="AR19">
        <v>7.841040602717392</v>
      </c>
      <c r="AS19">
        <v>4.3789945831846575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433.97865370690999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5.1102029883977904</v>
      </c>
      <c r="L20">
        <v>205.7215138256428</v>
      </c>
      <c r="M20">
        <v>27.230981924723913</v>
      </c>
      <c r="N20">
        <v>34.95410301281489</v>
      </c>
      <c r="O20">
        <v>0</v>
      </c>
      <c r="P20">
        <v>37.163589914306939</v>
      </c>
      <c r="Q20">
        <v>3.2317172204928668</v>
      </c>
      <c r="R20">
        <v>6.9462465711767303</v>
      </c>
      <c r="S20">
        <v>4.3405525281445447</v>
      </c>
      <c r="T20">
        <v>0</v>
      </c>
      <c r="U20">
        <v>24.159733369773488</v>
      </c>
      <c r="V20">
        <v>3.3791598213213212</v>
      </c>
      <c r="W20">
        <v>7.580121930294907</v>
      </c>
      <c r="X20">
        <v>23.109885677688059</v>
      </c>
      <c r="Y20">
        <v>0</v>
      </c>
      <c r="Z20">
        <v>0.32555250000000002</v>
      </c>
      <c r="AA20">
        <v>0</v>
      </c>
      <c r="AB20">
        <v>0</v>
      </c>
      <c r="AC20">
        <v>0</v>
      </c>
      <c r="AD20">
        <v>0</v>
      </c>
      <c r="AE20">
        <v>0.56949993203429472</v>
      </c>
      <c r="AF20">
        <v>2.4802278727180527</v>
      </c>
      <c r="AG20">
        <v>12.958589254000001</v>
      </c>
      <c r="AH20">
        <v>0</v>
      </c>
      <c r="AI20">
        <v>0</v>
      </c>
      <c r="AJ20">
        <v>0</v>
      </c>
      <c r="AK20">
        <v>16.034651912135541</v>
      </c>
      <c r="AL20">
        <v>0</v>
      </c>
      <c r="AM20">
        <v>4.6774458102025509</v>
      </c>
      <c r="AN20">
        <v>0.77501799999999998</v>
      </c>
      <c r="AO20">
        <v>0</v>
      </c>
      <c r="AP20">
        <v>0</v>
      </c>
      <c r="AQ20">
        <v>0</v>
      </c>
      <c r="AR20">
        <v>7.841040602717392</v>
      </c>
      <c r="AS20">
        <v>4.3789945831846575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432.96882925177073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5.1102029883977904</v>
      </c>
      <c r="L21">
        <v>205.7215138256428</v>
      </c>
      <c r="M21">
        <v>27.230981924723913</v>
      </c>
      <c r="N21">
        <v>34.95410301281489</v>
      </c>
      <c r="O21">
        <v>0</v>
      </c>
      <c r="P21">
        <v>37.163589914306939</v>
      </c>
      <c r="Q21">
        <v>3.2317172204928668</v>
      </c>
      <c r="R21">
        <v>6.9462465711767303</v>
      </c>
      <c r="S21">
        <v>4.3405525281445447</v>
      </c>
      <c r="T21">
        <v>0</v>
      </c>
      <c r="U21">
        <v>24.159733369773488</v>
      </c>
      <c r="V21">
        <v>5.6628195696476968</v>
      </c>
      <c r="W21">
        <v>13.735873089568907</v>
      </c>
      <c r="X21">
        <v>43.409347245617738</v>
      </c>
      <c r="Y21">
        <v>0</v>
      </c>
      <c r="Z21">
        <v>0.32555250000000002</v>
      </c>
      <c r="AA21">
        <v>0</v>
      </c>
      <c r="AB21">
        <v>0</v>
      </c>
      <c r="AC21">
        <v>0</v>
      </c>
      <c r="AD21">
        <v>0</v>
      </c>
      <c r="AE21">
        <v>0.56949993203429472</v>
      </c>
      <c r="AF21">
        <v>2.4802278727180527</v>
      </c>
      <c r="AG21">
        <v>12.958589254000001</v>
      </c>
      <c r="AH21">
        <v>0</v>
      </c>
      <c r="AI21">
        <v>0</v>
      </c>
      <c r="AJ21">
        <v>0</v>
      </c>
      <c r="AK21">
        <v>16.034651912135541</v>
      </c>
      <c r="AL21">
        <v>0</v>
      </c>
      <c r="AM21">
        <v>4.6774458102025509</v>
      </c>
      <c r="AN21">
        <v>0.77501799999999998</v>
      </c>
      <c r="AO21">
        <v>0</v>
      </c>
      <c r="AP21">
        <v>0</v>
      </c>
      <c r="AQ21">
        <v>0</v>
      </c>
      <c r="AR21">
        <v>7.841040602717392</v>
      </c>
      <c r="AS21">
        <v>4.3789945831846575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461.70770172730079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5.1102029883977904</v>
      </c>
      <c r="L22">
        <v>207.15627948939061</v>
      </c>
      <c r="M22">
        <v>27.230981924723913</v>
      </c>
      <c r="N22">
        <v>34.95410301281489</v>
      </c>
      <c r="O22">
        <v>0</v>
      </c>
      <c r="P22">
        <v>37.163589914306939</v>
      </c>
      <c r="Q22">
        <v>3.2299943854805728</v>
      </c>
      <c r="R22">
        <v>6.0975084617865205</v>
      </c>
      <c r="S22">
        <v>4.339836298245614</v>
      </c>
      <c r="T22">
        <v>0</v>
      </c>
      <c r="U22">
        <v>24.159733369773488</v>
      </c>
      <c r="V22">
        <v>6.1388205060000001</v>
      </c>
      <c r="W22">
        <v>13.735873089568907</v>
      </c>
      <c r="X22">
        <v>43.409347245617738</v>
      </c>
      <c r="Y22">
        <v>0</v>
      </c>
      <c r="Z22">
        <v>0.32555250000000002</v>
      </c>
      <c r="AA22">
        <v>0</v>
      </c>
      <c r="AB22">
        <v>0</v>
      </c>
      <c r="AC22">
        <v>0</v>
      </c>
      <c r="AD22">
        <v>0</v>
      </c>
      <c r="AE22">
        <v>4.8764374073265788</v>
      </c>
      <c r="AF22">
        <v>2.4802278727180527</v>
      </c>
      <c r="AG22">
        <v>12.958589254000001</v>
      </c>
      <c r="AH22">
        <v>0</v>
      </c>
      <c r="AI22">
        <v>0</v>
      </c>
      <c r="AJ22">
        <v>0</v>
      </c>
      <c r="AK22">
        <v>16.034651912135541</v>
      </c>
      <c r="AL22">
        <v>0</v>
      </c>
      <c r="AM22">
        <v>4.6774458102025509</v>
      </c>
      <c r="AN22">
        <v>0.77501799999999998</v>
      </c>
      <c r="AO22">
        <v>0</v>
      </c>
      <c r="AP22">
        <v>0</v>
      </c>
      <c r="AQ22">
        <v>3.8783092212698405</v>
      </c>
      <c r="AR22">
        <v>7.841040602717392</v>
      </c>
      <c r="AS22">
        <v>4.3789945831846575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470.95253784966144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5.1101791234185701</v>
      </c>
      <c r="L23">
        <v>207.15627948939061</v>
      </c>
      <c r="M23">
        <v>27.230981924723913</v>
      </c>
      <c r="N23">
        <v>34.95410301281489</v>
      </c>
      <c r="O23">
        <v>0</v>
      </c>
      <c r="P23">
        <v>37.163589914306939</v>
      </c>
      <c r="Q23">
        <v>3.2311624315589351</v>
      </c>
      <c r="R23">
        <v>6.9296876287255182</v>
      </c>
      <c r="S23">
        <v>4.3413243121019107</v>
      </c>
      <c r="T23">
        <v>0</v>
      </c>
      <c r="U23">
        <v>24.159733369773488</v>
      </c>
      <c r="V23">
        <v>6.1388205060000001</v>
      </c>
      <c r="W23">
        <v>13.735873089568907</v>
      </c>
      <c r="X23">
        <v>43.409347245617738</v>
      </c>
      <c r="Y23">
        <v>0</v>
      </c>
      <c r="Z23">
        <v>0.32555250000000002</v>
      </c>
      <c r="AA23">
        <v>0</v>
      </c>
      <c r="AB23">
        <v>0</v>
      </c>
      <c r="AC23">
        <v>0</v>
      </c>
      <c r="AD23">
        <v>0</v>
      </c>
      <c r="AE23">
        <v>4.8764374073265788</v>
      </c>
      <c r="AF23">
        <v>2.4802278727180527</v>
      </c>
      <c r="AG23">
        <v>12.958589254000001</v>
      </c>
      <c r="AH23">
        <v>0</v>
      </c>
      <c r="AI23">
        <v>0</v>
      </c>
      <c r="AJ23">
        <v>0</v>
      </c>
      <c r="AK23">
        <v>16.034651912135541</v>
      </c>
      <c r="AL23">
        <v>0</v>
      </c>
      <c r="AM23">
        <v>4.6774458102025509</v>
      </c>
      <c r="AN23">
        <v>0.77501799999999998</v>
      </c>
      <c r="AO23">
        <v>0</v>
      </c>
      <c r="AP23">
        <v>0.15163616263463131</v>
      </c>
      <c r="AQ23">
        <v>3.8783092212698405</v>
      </c>
      <c r="AR23">
        <v>7.841040602717392</v>
      </c>
      <c r="AS23">
        <v>4.3789945831846575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471.93898537419057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5.1101041481576033</v>
      </c>
      <c r="L24">
        <v>207.15627948939061</v>
      </c>
      <c r="M24">
        <v>27.230981924723913</v>
      </c>
      <c r="N24">
        <v>34.95410301281489</v>
      </c>
      <c r="O24">
        <v>0</v>
      </c>
      <c r="P24">
        <v>37.163589914306939</v>
      </c>
      <c r="Q24">
        <v>3.2311624315589351</v>
      </c>
      <c r="R24">
        <v>6.9479717025495749</v>
      </c>
      <c r="S24">
        <v>4.3413243121019107</v>
      </c>
      <c r="T24">
        <v>0</v>
      </c>
      <c r="U24">
        <v>24.159733369773488</v>
      </c>
      <c r="V24">
        <v>6.1388205060000001</v>
      </c>
      <c r="W24">
        <v>13.735873089568907</v>
      </c>
      <c r="X24">
        <v>43.409347245617738</v>
      </c>
      <c r="Y24">
        <v>0</v>
      </c>
      <c r="Z24">
        <v>0.32555250000000002</v>
      </c>
      <c r="AA24">
        <v>0</v>
      </c>
      <c r="AB24">
        <v>0</v>
      </c>
      <c r="AC24">
        <v>0</v>
      </c>
      <c r="AD24">
        <v>0</v>
      </c>
      <c r="AE24">
        <v>4.8764374073265788</v>
      </c>
      <c r="AF24">
        <v>2.4802278727180527</v>
      </c>
      <c r="AG24">
        <v>12.958589254000001</v>
      </c>
      <c r="AH24">
        <v>0</v>
      </c>
      <c r="AI24">
        <v>0</v>
      </c>
      <c r="AJ24">
        <v>0</v>
      </c>
      <c r="AK24">
        <v>16.034651912135541</v>
      </c>
      <c r="AL24">
        <v>0</v>
      </c>
      <c r="AM24">
        <v>4.6774458102025509</v>
      </c>
      <c r="AN24">
        <v>0.77501799999999998</v>
      </c>
      <c r="AO24">
        <v>0</v>
      </c>
      <c r="AP24">
        <v>0.15163616263463131</v>
      </c>
      <c r="AQ24">
        <v>3.8783092212698405</v>
      </c>
      <c r="AR24">
        <v>7.841040602717392</v>
      </c>
      <c r="AS24">
        <v>4.3789945831846575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471.95719447275371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5.1100941926785124</v>
      </c>
      <c r="L25">
        <v>228.40619618921548</v>
      </c>
      <c r="M25">
        <v>27.230981924723913</v>
      </c>
      <c r="N25">
        <v>34.95410301281489</v>
      </c>
      <c r="O25">
        <v>0</v>
      </c>
      <c r="P25">
        <v>37.163589914306939</v>
      </c>
      <c r="Q25">
        <v>3.2311624315589351</v>
      </c>
      <c r="R25">
        <v>6.9479717025495749</v>
      </c>
      <c r="S25">
        <v>7.8118075009823178</v>
      </c>
      <c r="T25">
        <v>0</v>
      </c>
      <c r="U25">
        <v>24.159733369773488</v>
      </c>
      <c r="V25">
        <v>6.1388205060000001</v>
      </c>
      <c r="W25">
        <v>13.735873089568907</v>
      </c>
      <c r="X25">
        <v>43.409347245617738</v>
      </c>
      <c r="Y25">
        <v>0</v>
      </c>
      <c r="Z25">
        <v>1.9298753181818185</v>
      </c>
      <c r="AA25">
        <v>0</v>
      </c>
      <c r="AB25">
        <v>0</v>
      </c>
      <c r="AC25">
        <v>0</v>
      </c>
      <c r="AD25">
        <v>0</v>
      </c>
      <c r="AE25">
        <v>4.8764374073265788</v>
      </c>
      <c r="AF25">
        <v>2.4802278727180527</v>
      </c>
      <c r="AG25">
        <v>12.958589254000001</v>
      </c>
      <c r="AH25">
        <v>5.6050976800000001</v>
      </c>
      <c r="AI25">
        <v>0</v>
      </c>
      <c r="AJ25">
        <v>0</v>
      </c>
      <c r="AK25">
        <v>16.034651912135541</v>
      </c>
      <c r="AL25">
        <v>0</v>
      </c>
      <c r="AM25">
        <v>4.6774458102025509</v>
      </c>
      <c r="AN25">
        <v>0.77501799999999998</v>
      </c>
      <c r="AO25">
        <v>0</v>
      </c>
      <c r="AP25">
        <v>0.15163616263463131</v>
      </c>
      <c r="AQ25">
        <v>3.8783092212698405</v>
      </c>
      <c r="AR25">
        <v>7.841040602717392</v>
      </c>
      <c r="AS25">
        <v>4.3789945831846575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503.88700490416159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5.1101023812212718</v>
      </c>
      <c r="L26">
        <v>271.83359229148067</v>
      </c>
      <c r="M26">
        <v>27.230981924723913</v>
      </c>
      <c r="N26">
        <v>34.95410301281489</v>
      </c>
      <c r="O26">
        <v>0</v>
      </c>
      <c r="P26">
        <v>37.163589914306939</v>
      </c>
      <c r="Q26">
        <v>3.2311624315589351</v>
      </c>
      <c r="R26">
        <v>6.9479717025495749</v>
      </c>
      <c r="S26">
        <v>7.8118075009823178</v>
      </c>
      <c r="T26">
        <v>0</v>
      </c>
      <c r="U26">
        <v>24.159733369773488</v>
      </c>
      <c r="V26">
        <v>6.1388205060000001</v>
      </c>
      <c r="W26">
        <v>13.735873089568907</v>
      </c>
      <c r="X26">
        <v>43.409347245617738</v>
      </c>
      <c r="Y26">
        <v>0</v>
      </c>
      <c r="Z26">
        <v>1.9298753181818185</v>
      </c>
      <c r="AA26">
        <v>0</v>
      </c>
      <c r="AB26">
        <v>0.98630365341335324</v>
      </c>
      <c r="AC26">
        <v>0</v>
      </c>
      <c r="AD26">
        <v>0</v>
      </c>
      <c r="AE26">
        <v>4.8764374073265788</v>
      </c>
      <c r="AF26">
        <v>4.9604554386409729</v>
      </c>
      <c r="AG26">
        <v>12.958589254000001</v>
      </c>
      <c r="AH26">
        <v>11.21019536</v>
      </c>
      <c r="AI26">
        <v>0</v>
      </c>
      <c r="AJ26">
        <v>0</v>
      </c>
      <c r="AK26">
        <v>16.034651912135541</v>
      </c>
      <c r="AL26">
        <v>0</v>
      </c>
      <c r="AM26">
        <v>4.6774458102025509</v>
      </c>
      <c r="AN26">
        <v>0.77501799999999998</v>
      </c>
      <c r="AO26">
        <v>0</v>
      </c>
      <c r="AP26">
        <v>0.15163616263463131</v>
      </c>
      <c r="AQ26">
        <v>3.8783092212698405</v>
      </c>
      <c r="AR26">
        <v>7.841040602717392</v>
      </c>
      <c r="AS26">
        <v>4.3789945831846575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556.38603809430606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5.1101023812212718</v>
      </c>
      <c r="L27">
        <v>320.09364463003243</v>
      </c>
      <c r="M27">
        <v>27.230981924723913</v>
      </c>
      <c r="N27">
        <v>34.95410301281489</v>
      </c>
      <c r="O27">
        <v>0</v>
      </c>
      <c r="P27">
        <v>37.163589914306939</v>
      </c>
      <c r="Q27">
        <v>3.2311624315589351</v>
      </c>
      <c r="R27">
        <v>6.9479717025495749</v>
      </c>
      <c r="S27">
        <v>7.8118075009823178</v>
      </c>
      <c r="T27">
        <v>0</v>
      </c>
      <c r="U27">
        <v>24.159733369773488</v>
      </c>
      <c r="V27">
        <v>6.1388205060000001</v>
      </c>
      <c r="W27">
        <v>13.735873089568907</v>
      </c>
      <c r="X27">
        <v>43.409347245617738</v>
      </c>
      <c r="Y27">
        <v>0</v>
      </c>
      <c r="Z27">
        <v>1.9298753181818185</v>
      </c>
      <c r="AA27">
        <v>0</v>
      </c>
      <c r="AB27">
        <v>1.9726069999999996</v>
      </c>
      <c r="AC27">
        <v>0.75373835409140899</v>
      </c>
      <c r="AD27">
        <v>0</v>
      </c>
      <c r="AE27">
        <v>4.8764374073265788</v>
      </c>
      <c r="AF27">
        <v>7.4406833113590265</v>
      </c>
      <c r="AG27">
        <v>12.958589254000001</v>
      </c>
      <c r="AH27">
        <v>16.81529304</v>
      </c>
      <c r="AI27">
        <v>0</v>
      </c>
      <c r="AJ27">
        <v>0</v>
      </c>
      <c r="AK27">
        <v>16.034651912135541</v>
      </c>
      <c r="AL27">
        <v>0</v>
      </c>
      <c r="AM27">
        <v>4.6774458102025509</v>
      </c>
      <c r="AN27">
        <v>0.77501799999999998</v>
      </c>
      <c r="AO27">
        <v>0</v>
      </c>
      <c r="AP27">
        <v>1.5921798610604805</v>
      </c>
      <c r="AQ27">
        <v>7.7566187493650771</v>
      </c>
      <c r="AR27">
        <v>5.8807802986413051</v>
      </c>
      <c r="AS27">
        <v>4.3789945831846575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617.83005060869903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8.9799803276955981</v>
      </c>
      <c r="L28">
        <v>372.01053230324749</v>
      </c>
      <c r="M28">
        <v>27.230981924723913</v>
      </c>
      <c r="N28">
        <v>34.95410301281489</v>
      </c>
      <c r="O28">
        <v>0</v>
      </c>
      <c r="P28">
        <v>37.163589914306939</v>
      </c>
      <c r="Q28">
        <v>3.2311624315589351</v>
      </c>
      <c r="R28">
        <v>12.546775048899756</v>
      </c>
      <c r="S28">
        <v>7.8118075009823178</v>
      </c>
      <c r="T28">
        <v>0</v>
      </c>
      <c r="U28">
        <v>24.159733369773488</v>
      </c>
      <c r="V28">
        <v>6.1388205060000001</v>
      </c>
      <c r="W28">
        <v>13.735873089568907</v>
      </c>
      <c r="X28">
        <v>43.409347245617738</v>
      </c>
      <c r="Y28">
        <v>0</v>
      </c>
      <c r="Z28">
        <v>5.7896256477272736</v>
      </c>
      <c r="AA28">
        <v>3.0154361827004221</v>
      </c>
      <c r="AB28">
        <v>11.693614372093023</v>
      </c>
      <c r="AC28">
        <v>8.6012862725773527</v>
      </c>
      <c r="AD28">
        <v>0</v>
      </c>
      <c r="AE28">
        <v>9.7528745078721766</v>
      </c>
      <c r="AF28">
        <v>9.3373279386409731</v>
      </c>
      <c r="AG28">
        <v>12.958589254000001</v>
      </c>
      <c r="AH28">
        <v>22.42039072</v>
      </c>
      <c r="AI28">
        <v>0</v>
      </c>
      <c r="AJ28">
        <v>0</v>
      </c>
      <c r="AK28">
        <v>16.034651912135541</v>
      </c>
      <c r="AL28">
        <v>0</v>
      </c>
      <c r="AM28">
        <v>4.6774458102025509</v>
      </c>
      <c r="AN28">
        <v>0.77501799999999998</v>
      </c>
      <c r="AO28">
        <v>0</v>
      </c>
      <c r="AP28">
        <v>1.5921798610604805</v>
      </c>
      <c r="AQ28">
        <v>11.634927970634919</v>
      </c>
      <c r="AR28">
        <v>5.8807802986413051</v>
      </c>
      <c r="AS28">
        <v>4.3789945831846575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719.91585000666078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8.9699544620010681</v>
      </c>
      <c r="L29">
        <v>372.01053230324749</v>
      </c>
      <c r="M29">
        <v>27.230981924723913</v>
      </c>
      <c r="N29">
        <v>34.95410301281489</v>
      </c>
      <c r="O29">
        <v>0</v>
      </c>
      <c r="P29">
        <v>37.163589914306939</v>
      </c>
      <c r="Q29">
        <v>3.2311624315589351</v>
      </c>
      <c r="R29">
        <v>12.546775048899756</v>
      </c>
      <c r="S29">
        <v>7.8118075009823178</v>
      </c>
      <c r="T29">
        <v>0</v>
      </c>
      <c r="U29">
        <v>24.159733369773488</v>
      </c>
      <c r="V29">
        <v>6.1388205060000001</v>
      </c>
      <c r="W29">
        <v>13.735873089568907</v>
      </c>
      <c r="X29">
        <v>43.409347245617738</v>
      </c>
      <c r="Y29">
        <v>0</v>
      </c>
      <c r="Z29">
        <v>5.7896256477272736</v>
      </c>
      <c r="AA29">
        <v>3.5063209999999998</v>
      </c>
      <c r="AB29">
        <v>11.693614372093023</v>
      </c>
      <c r="AC29">
        <v>8.6012862725773527</v>
      </c>
      <c r="AD29">
        <v>2.3457144027252084</v>
      </c>
      <c r="AE29">
        <v>9.7528745078721766</v>
      </c>
      <c r="AF29">
        <v>9.3373279386409731</v>
      </c>
      <c r="AG29">
        <v>12.958589254000001</v>
      </c>
      <c r="AH29">
        <v>22.42039072</v>
      </c>
      <c r="AI29">
        <v>0</v>
      </c>
      <c r="AJ29">
        <v>0</v>
      </c>
      <c r="AK29">
        <v>16.034651912135541</v>
      </c>
      <c r="AL29">
        <v>0</v>
      </c>
      <c r="AM29">
        <v>4.6774458102025509</v>
      </c>
      <c r="AN29">
        <v>0.77501799999999998</v>
      </c>
      <c r="AO29">
        <v>0</v>
      </c>
      <c r="AP29">
        <v>1.5921798610604805</v>
      </c>
      <c r="AQ29">
        <v>11.634927970634919</v>
      </c>
      <c r="AR29">
        <v>5.8807802986413051</v>
      </c>
      <c r="AS29">
        <v>4.3789945831846575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722.74242336099087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8.9699544620010681</v>
      </c>
      <c r="L30">
        <v>372.01053230324749</v>
      </c>
      <c r="M30">
        <v>27.230981924723913</v>
      </c>
      <c r="N30">
        <v>34.95410301281489</v>
      </c>
      <c r="O30">
        <v>0</v>
      </c>
      <c r="P30">
        <v>37.163589914306939</v>
      </c>
      <c r="Q30">
        <v>3.2311624315589351</v>
      </c>
      <c r="R30">
        <v>12.546775048899756</v>
      </c>
      <c r="S30">
        <v>7.8118075009823178</v>
      </c>
      <c r="T30">
        <v>0</v>
      </c>
      <c r="U30">
        <v>24.159733369773488</v>
      </c>
      <c r="V30">
        <v>6.1388205060000001</v>
      </c>
      <c r="W30">
        <v>13.735873089568907</v>
      </c>
      <c r="X30">
        <v>43.409347245617738</v>
      </c>
      <c r="Y30">
        <v>0</v>
      </c>
      <c r="Z30">
        <v>5.7896256477272736</v>
      </c>
      <c r="AA30">
        <v>7.4801514666666664</v>
      </c>
      <c r="AB30">
        <v>11.693614372093023</v>
      </c>
      <c r="AC30">
        <v>8.6012862725773527</v>
      </c>
      <c r="AD30">
        <v>4.8478095610900835</v>
      </c>
      <c r="AE30">
        <v>9.7528745078721766</v>
      </c>
      <c r="AF30">
        <v>9.3373279386409731</v>
      </c>
      <c r="AG30">
        <v>12.958589254000001</v>
      </c>
      <c r="AH30">
        <v>34.61147826604013</v>
      </c>
      <c r="AI30">
        <v>0</v>
      </c>
      <c r="AJ30">
        <v>0</v>
      </c>
      <c r="AK30">
        <v>16.034651912135541</v>
      </c>
      <c r="AL30">
        <v>0</v>
      </c>
      <c r="AM30">
        <v>4.6774458102025509</v>
      </c>
      <c r="AN30">
        <v>0.77501799999999998</v>
      </c>
      <c r="AO30">
        <v>0</v>
      </c>
      <c r="AP30">
        <v>1.5921798610604805</v>
      </c>
      <c r="AQ30">
        <v>11.634927970634919</v>
      </c>
      <c r="AR30">
        <v>12.414980698641305</v>
      </c>
      <c r="AS30">
        <v>4.3789945831846575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747.94363693206276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8.9699544620010681</v>
      </c>
      <c r="L31">
        <v>372.01053230324749</v>
      </c>
      <c r="M31">
        <v>27.230981924723913</v>
      </c>
      <c r="N31">
        <v>34.95410301281489</v>
      </c>
      <c r="O31">
        <v>0</v>
      </c>
      <c r="P31">
        <v>37.163589914306939</v>
      </c>
      <c r="Q31">
        <v>3.2311624315589351</v>
      </c>
      <c r="R31">
        <v>12.546775048899756</v>
      </c>
      <c r="S31">
        <v>7.8118075009823178</v>
      </c>
      <c r="T31">
        <v>0</v>
      </c>
      <c r="U31">
        <v>24.159733369773488</v>
      </c>
      <c r="V31">
        <v>6.1388205060000001</v>
      </c>
      <c r="W31">
        <v>13.735873089568907</v>
      </c>
      <c r="X31">
        <v>43.409347245617738</v>
      </c>
      <c r="Y31">
        <v>0</v>
      </c>
      <c r="Z31">
        <v>5.7896256477272736</v>
      </c>
      <c r="AA31">
        <v>12.471282542616034</v>
      </c>
      <c r="AB31">
        <v>11.693614372093023</v>
      </c>
      <c r="AC31">
        <v>8.6012862725773527</v>
      </c>
      <c r="AD31">
        <v>8.111479987358063</v>
      </c>
      <c r="AE31">
        <v>9.7528745078721766</v>
      </c>
      <c r="AF31">
        <v>9.3373279386409731</v>
      </c>
      <c r="AG31">
        <v>12.958589254000001</v>
      </c>
      <c r="AH31">
        <v>34.61147826604013</v>
      </c>
      <c r="AI31">
        <v>0</v>
      </c>
      <c r="AJ31">
        <v>0</v>
      </c>
      <c r="AK31">
        <v>16.034651912135541</v>
      </c>
      <c r="AL31">
        <v>0</v>
      </c>
      <c r="AM31">
        <v>4.6774458102025509</v>
      </c>
      <c r="AN31">
        <v>0.77501799999999998</v>
      </c>
      <c r="AO31">
        <v>0</v>
      </c>
      <c r="AP31">
        <v>1.5921798610604805</v>
      </c>
      <c r="AQ31">
        <v>11.634927970634919</v>
      </c>
      <c r="AR31">
        <v>12.414980698641305</v>
      </c>
      <c r="AS31">
        <v>4.7770850277282202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756.59652887882351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8.9699544620010681</v>
      </c>
      <c r="L32">
        <v>372.01053230324749</v>
      </c>
      <c r="M32">
        <v>27.230981924723913</v>
      </c>
      <c r="N32">
        <v>34.95410301281489</v>
      </c>
      <c r="O32">
        <v>0</v>
      </c>
      <c r="P32">
        <v>37.163589914306939</v>
      </c>
      <c r="Q32">
        <v>3.2311624315589351</v>
      </c>
      <c r="R32">
        <v>12.546775048899756</v>
      </c>
      <c r="S32">
        <v>7.8118075009823178</v>
      </c>
      <c r="T32">
        <v>0</v>
      </c>
      <c r="U32">
        <v>24.159733369773488</v>
      </c>
      <c r="V32">
        <v>6.1388205060000001</v>
      </c>
      <c r="W32">
        <v>13.735873089568907</v>
      </c>
      <c r="X32">
        <v>43.409347245617738</v>
      </c>
      <c r="Y32">
        <v>0</v>
      </c>
      <c r="Z32">
        <v>5.7896256477272736</v>
      </c>
      <c r="AA32">
        <v>12.471282542616034</v>
      </c>
      <c r="AB32">
        <v>11.693614372093023</v>
      </c>
      <c r="AC32">
        <v>8.6012862725773527</v>
      </c>
      <c r="AD32">
        <v>8.111479987358063</v>
      </c>
      <c r="AE32">
        <v>9.7528745078721766</v>
      </c>
      <c r="AF32">
        <v>9.3373279386409731</v>
      </c>
      <c r="AG32">
        <v>12.958589254000001</v>
      </c>
      <c r="AH32">
        <v>34.61147826604013</v>
      </c>
      <c r="AI32">
        <v>0</v>
      </c>
      <c r="AJ32">
        <v>0</v>
      </c>
      <c r="AK32">
        <v>16.034651912135541</v>
      </c>
      <c r="AL32">
        <v>0</v>
      </c>
      <c r="AM32">
        <v>4.6774458102025509</v>
      </c>
      <c r="AN32">
        <v>0.77501799999999998</v>
      </c>
      <c r="AO32">
        <v>0</v>
      </c>
      <c r="AP32">
        <v>1.5921798610604805</v>
      </c>
      <c r="AQ32">
        <v>11.634927970634919</v>
      </c>
      <c r="AR32">
        <v>7.841040602717392</v>
      </c>
      <c r="AS32">
        <v>4.7770850277282202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752.02258878289956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8.9699544620010681</v>
      </c>
      <c r="L33">
        <v>372.01053230324749</v>
      </c>
      <c r="M33">
        <v>27.230981924723913</v>
      </c>
      <c r="N33">
        <v>34.95410301281489</v>
      </c>
      <c r="O33">
        <v>0</v>
      </c>
      <c r="P33">
        <v>37.163589914306939</v>
      </c>
      <c r="Q33">
        <v>3.2311624315589351</v>
      </c>
      <c r="R33">
        <v>12.546775048899756</v>
      </c>
      <c r="S33">
        <v>7.8118075009823178</v>
      </c>
      <c r="T33">
        <v>0</v>
      </c>
      <c r="U33">
        <v>24.159733369773488</v>
      </c>
      <c r="V33">
        <v>6.1388205060000001</v>
      </c>
      <c r="W33">
        <v>13.735873089568907</v>
      </c>
      <c r="X33">
        <v>43.409347245617738</v>
      </c>
      <c r="Y33">
        <v>0</v>
      </c>
      <c r="Z33">
        <v>3.8597503295454545</v>
      </c>
      <c r="AA33">
        <v>12.471282542616034</v>
      </c>
      <c r="AB33">
        <v>11.693614372093023</v>
      </c>
      <c r="AC33">
        <v>8.6012862725773527</v>
      </c>
      <c r="AD33">
        <v>8.111479987358063</v>
      </c>
      <c r="AE33">
        <v>9.7528745078721766</v>
      </c>
      <c r="AF33">
        <v>9.3373279386409731</v>
      </c>
      <c r="AG33">
        <v>12.958589254000001</v>
      </c>
      <c r="AH33">
        <v>34.61147826604013</v>
      </c>
      <c r="AI33">
        <v>0</v>
      </c>
      <c r="AJ33">
        <v>0</v>
      </c>
      <c r="AK33">
        <v>16.034651912135541</v>
      </c>
      <c r="AL33">
        <v>0</v>
      </c>
      <c r="AM33">
        <v>4.6774458102025509</v>
      </c>
      <c r="AN33">
        <v>0.77501799999999998</v>
      </c>
      <c r="AO33">
        <v>0</v>
      </c>
      <c r="AP33">
        <v>0</v>
      </c>
      <c r="AQ33">
        <v>11.634927970634919</v>
      </c>
      <c r="AR33">
        <v>7.841040602717392</v>
      </c>
      <c r="AS33">
        <v>4.7770850277282202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748.50053360365735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8.9699544620010681</v>
      </c>
      <c r="L34">
        <v>372.01053230324749</v>
      </c>
      <c r="M34">
        <v>27.230981924723913</v>
      </c>
      <c r="N34">
        <v>34.95410301281489</v>
      </c>
      <c r="O34">
        <v>0</v>
      </c>
      <c r="P34">
        <v>37.163589914306939</v>
      </c>
      <c r="Q34">
        <v>3.2311624315589351</v>
      </c>
      <c r="R34">
        <v>12.546775048899756</v>
      </c>
      <c r="S34">
        <v>7.8118075009823178</v>
      </c>
      <c r="T34">
        <v>0</v>
      </c>
      <c r="U34">
        <v>24.159733369773488</v>
      </c>
      <c r="V34">
        <v>6.1388205060000001</v>
      </c>
      <c r="W34">
        <v>13.735873089568907</v>
      </c>
      <c r="X34">
        <v>43.409347245617738</v>
      </c>
      <c r="Y34">
        <v>0</v>
      </c>
      <c r="Z34">
        <v>0</v>
      </c>
      <c r="AA34">
        <v>12.471282542616034</v>
      </c>
      <c r="AB34">
        <v>0.98630365341335324</v>
      </c>
      <c r="AC34">
        <v>0.37686933045390292</v>
      </c>
      <c r="AD34">
        <v>8.111479987358063</v>
      </c>
      <c r="AE34">
        <v>9.7528745078721766</v>
      </c>
      <c r="AF34">
        <v>4.9604554386409729</v>
      </c>
      <c r="AG34">
        <v>12.958589254000001</v>
      </c>
      <c r="AH34">
        <v>34.61147826604013</v>
      </c>
      <c r="AI34">
        <v>0</v>
      </c>
      <c r="AJ34">
        <v>0</v>
      </c>
      <c r="AK34">
        <v>16.034651912135541</v>
      </c>
      <c r="AL34">
        <v>0</v>
      </c>
      <c r="AM34">
        <v>4.6774458102025509</v>
      </c>
      <c r="AN34">
        <v>0.77501799999999998</v>
      </c>
      <c r="AO34">
        <v>0</v>
      </c>
      <c r="AP34">
        <v>0</v>
      </c>
      <c r="AQ34">
        <v>11.634927970634919</v>
      </c>
      <c r="AR34">
        <v>7.841040602717392</v>
      </c>
      <c r="AS34">
        <v>4.7770850277282202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721.33218311330882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8.9699544620010681</v>
      </c>
      <c r="L35">
        <v>372.01053230324749</v>
      </c>
      <c r="M35">
        <v>27.230981924723913</v>
      </c>
      <c r="N35">
        <v>34.95410301281489</v>
      </c>
      <c r="O35">
        <v>0</v>
      </c>
      <c r="P35">
        <v>37.163589914306939</v>
      </c>
      <c r="Q35">
        <v>3.2311624315589351</v>
      </c>
      <c r="R35">
        <v>12.546775048899756</v>
      </c>
      <c r="S35">
        <v>7.8118075009823178</v>
      </c>
      <c r="T35">
        <v>0</v>
      </c>
      <c r="U35">
        <v>24.159733369773488</v>
      </c>
      <c r="V35">
        <v>6.1388205060000001</v>
      </c>
      <c r="W35">
        <v>13.735873089568907</v>
      </c>
      <c r="X35">
        <v>43.409347245617738</v>
      </c>
      <c r="Y35">
        <v>0</v>
      </c>
      <c r="Z35">
        <v>0</v>
      </c>
      <c r="AA35">
        <v>8.3141882594936707</v>
      </c>
      <c r="AB35">
        <v>0</v>
      </c>
      <c r="AC35">
        <v>0</v>
      </c>
      <c r="AD35">
        <v>5.4076534271763821</v>
      </c>
      <c r="AE35">
        <v>4.8764374073265788</v>
      </c>
      <c r="AF35">
        <v>2.4802278727180527</v>
      </c>
      <c r="AG35">
        <v>12.958589254000001</v>
      </c>
      <c r="AH35">
        <v>34.61147826604013</v>
      </c>
      <c r="AI35">
        <v>0</v>
      </c>
      <c r="AJ35">
        <v>0</v>
      </c>
      <c r="AK35">
        <v>16.034651912135541</v>
      </c>
      <c r="AL35">
        <v>0</v>
      </c>
      <c r="AM35">
        <v>4.6774458102025509</v>
      </c>
      <c r="AN35">
        <v>0.77501799999999998</v>
      </c>
      <c r="AO35">
        <v>0</v>
      </c>
      <c r="AP35">
        <v>0</v>
      </c>
      <c r="AQ35">
        <v>11.634927970634919</v>
      </c>
      <c r="AR35">
        <v>7.841040602717392</v>
      </c>
      <c r="AS35">
        <v>4.7770850277282202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705.75142461966891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8.9699544620010681</v>
      </c>
      <c r="L36">
        <v>372.01053230324749</v>
      </c>
      <c r="M36">
        <v>27.230981924723913</v>
      </c>
      <c r="N36">
        <v>34.95410301281489</v>
      </c>
      <c r="O36">
        <v>0</v>
      </c>
      <c r="P36">
        <v>37.163589914306939</v>
      </c>
      <c r="Q36">
        <v>3.2311624315589351</v>
      </c>
      <c r="R36">
        <v>12.546775048899756</v>
      </c>
      <c r="S36">
        <v>7.8118075009823178</v>
      </c>
      <c r="T36">
        <v>0</v>
      </c>
      <c r="U36">
        <v>24.159733369773488</v>
      </c>
      <c r="V36">
        <v>6.1388205060000001</v>
      </c>
      <c r="W36">
        <v>13.735873089568907</v>
      </c>
      <c r="X36">
        <v>43.409347245617738</v>
      </c>
      <c r="Y36">
        <v>0</v>
      </c>
      <c r="Z36">
        <v>0</v>
      </c>
      <c r="AA36">
        <v>3.5063209999999998</v>
      </c>
      <c r="AB36">
        <v>0</v>
      </c>
      <c r="AC36">
        <v>0</v>
      </c>
      <c r="AD36">
        <v>2.7038265601816804</v>
      </c>
      <c r="AE36">
        <v>4.8764374073265788</v>
      </c>
      <c r="AF36">
        <v>2.4802278727180527</v>
      </c>
      <c r="AG36">
        <v>12.958589254000001</v>
      </c>
      <c r="AH36">
        <v>22.42039072</v>
      </c>
      <c r="AI36">
        <v>0</v>
      </c>
      <c r="AJ36">
        <v>0</v>
      </c>
      <c r="AK36">
        <v>16.034651912135541</v>
      </c>
      <c r="AL36">
        <v>0</v>
      </c>
      <c r="AM36">
        <v>4.6774458102025509</v>
      </c>
      <c r="AN36">
        <v>0.77501799999999998</v>
      </c>
      <c r="AO36">
        <v>0</v>
      </c>
      <c r="AP36">
        <v>0</v>
      </c>
      <c r="AQ36">
        <v>11.634927970634919</v>
      </c>
      <c r="AR36">
        <v>7.841040602717392</v>
      </c>
      <c r="AS36">
        <v>4.7770850277282202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686.04864294714037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8.9699544620010681</v>
      </c>
      <c r="L37">
        <v>372.01053230324749</v>
      </c>
      <c r="M37">
        <v>27.230981924723913</v>
      </c>
      <c r="N37">
        <v>34.95410301281489</v>
      </c>
      <c r="O37">
        <v>0</v>
      </c>
      <c r="P37">
        <v>37.163589914306939</v>
      </c>
      <c r="Q37">
        <v>3.2311624315589351</v>
      </c>
      <c r="R37">
        <v>12.546775048899756</v>
      </c>
      <c r="S37">
        <v>7.8118075009823178</v>
      </c>
      <c r="T37">
        <v>0</v>
      </c>
      <c r="U37">
        <v>24.159733369773488</v>
      </c>
      <c r="V37">
        <v>6.1388205060000001</v>
      </c>
      <c r="W37">
        <v>13.735873089568907</v>
      </c>
      <c r="X37">
        <v>43.409347245617738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2.3457144027252084</v>
      </c>
      <c r="AE37">
        <v>4.8764374073265788</v>
      </c>
      <c r="AF37">
        <v>2.4802278727180527</v>
      </c>
      <c r="AG37">
        <v>12.958589254000001</v>
      </c>
      <c r="AH37">
        <v>16.81529304</v>
      </c>
      <c r="AI37">
        <v>0</v>
      </c>
      <c r="AJ37">
        <v>0</v>
      </c>
      <c r="AK37">
        <v>16.034651912135541</v>
      </c>
      <c r="AL37">
        <v>0</v>
      </c>
      <c r="AM37">
        <v>4.6774458102025509</v>
      </c>
      <c r="AN37">
        <v>0.77501799999999998</v>
      </c>
      <c r="AO37">
        <v>0</v>
      </c>
      <c r="AP37">
        <v>0</v>
      </c>
      <c r="AQ37">
        <v>11.634927970634919</v>
      </c>
      <c r="AR37">
        <v>7.841040602717392</v>
      </c>
      <c r="AS37">
        <v>4.7770850277282202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676.57911210968393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8.9699544620010681</v>
      </c>
      <c r="L38">
        <v>372.01053230324749</v>
      </c>
      <c r="M38">
        <v>27.230981924723913</v>
      </c>
      <c r="N38">
        <v>34.95410301281489</v>
      </c>
      <c r="O38">
        <v>0</v>
      </c>
      <c r="P38">
        <v>37.163589914306939</v>
      </c>
      <c r="Q38">
        <v>3.2311624315589351</v>
      </c>
      <c r="R38">
        <v>12.546775048899756</v>
      </c>
      <c r="S38">
        <v>7.8118075009823178</v>
      </c>
      <c r="T38">
        <v>0</v>
      </c>
      <c r="U38">
        <v>24.159733369773488</v>
      </c>
      <c r="V38">
        <v>6.1388205060000001</v>
      </c>
      <c r="W38">
        <v>13.735873089568907</v>
      </c>
      <c r="X38">
        <v>43.409347245617738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4.8764374073265788</v>
      </c>
      <c r="AF38">
        <v>2.4802278727180527</v>
      </c>
      <c r="AG38">
        <v>12.958589254000001</v>
      </c>
      <c r="AH38">
        <v>5.6050976800000001</v>
      </c>
      <c r="AI38">
        <v>0</v>
      </c>
      <c r="AJ38">
        <v>0</v>
      </c>
      <c r="AK38">
        <v>16.034651912135541</v>
      </c>
      <c r="AL38">
        <v>0</v>
      </c>
      <c r="AM38">
        <v>4.6774458102025509</v>
      </c>
      <c r="AN38">
        <v>0.77501799999999998</v>
      </c>
      <c r="AO38">
        <v>0</v>
      </c>
      <c r="AP38">
        <v>0</v>
      </c>
      <c r="AQ38">
        <v>11.634927970634919</v>
      </c>
      <c r="AR38">
        <v>7.841040602717392</v>
      </c>
      <c r="AS38">
        <v>4.7770850277282202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663.02320234695878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8.9699544620010681</v>
      </c>
      <c r="L39">
        <v>372.01053230324749</v>
      </c>
      <c r="M39">
        <v>27.230981924723913</v>
      </c>
      <c r="N39">
        <v>34.95410301281489</v>
      </c>
      <c r="O39">
        <v>0</v>
      </c>
      <c r="P39">
        <v>37.163589914306939</v>
      </c>
      <c r="Q39">
        <v>3.2311624315589351</v>
      </c>
      <c r="R39">
        <v>12.546775048899756</v>
      </c>
      <c r="S39">
        <v>7.8118075009823178</v>
      </c>
      <c r="T39">
        <v>0</v>
      </c>
      <c r="U39">
        <v>24.159733369773488</v>
      </c>
      <c r="V39">
        <v>6.1388205060000001</v>
      </c>
      <c r="W39">
        <v>13.735873089568907</v>
      </c>
      <c r="X39">
        <v>43.409347245617738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4.8764374073265788</v>
      </c>
      <c r="AF39">
        <v>2.4802278727180527</v>
      </c>
      <c r="AG39">
        <v>12.958589254000001</v>
      </c>
      <c r="AH39">
        <v>0</v>
      </c>
      <c r="AI39">
        <v>0</v>
      </c>
      <c r="AJ39">
        <v>0</v>
      </c>
      <c r="AK39">
        <v>16.034651912135541</v>
      </c>
      <c r="AL39">
        <v>0</v>
      </c>
      <c r="AM39">
        <v>3.1246093480870218</v>
      </c>
      <c r="AN39">
        <v>0.77501799999999998</v>
      </c>
      <c r="AO39">
        <v>0</v>
      </c>
      <c r="AP39">
        <v>0</v>
      </c>
      <c r="AQ39">
        <v>11.634927970634919</v>
      </c>
      <c r="AR39">
        <v>5.8807802986413051</v>
      </c>
      <c r="AS39">
        <v>4.7770850277282202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653.90500790076703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8.9699544620010681</v>
      </c>
      <c r="L40">
        <v>372.01053230324749</v>
      </c>
      <c r="M40">
        <v>27.230981924723913</v>
      </c>
      <c r="N40">
        <v>34.95410301281489</v>
      </c>
      <c r="O40">
        <v>0</v>
      </c>
      <c r="P40">
        <v>37.163589914306939</v>
      </c>
      <c r="Q40">
        <v>3.2311624315589351</v>
      </c>
      <c r="R40">
        <v>12.546775048899756</v>
      </c>
      <c r="S40">
        <v>7.8118075009823178</v>
      </c>
      <c r="T40">
        <v>0</v>
      </c>
      <c r="U40">
        <v>24.159733369773488</v>
      </c>
      <c r="V40">
        <v>6.1388205060000001</v>
      </c>
      <c r="W40">
        <v>13.735873089568907</v>
      </c>
      <c r="X40">
        <v>43.409347245617738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4.8764374073265788</v>
      </c>
      <c r="AF40">
        <v>2.4802278727180527</v>
      </c>
      <c r="AG40">
        <v>12.958589254000001</v>
      </c>
      <c r="AH40">
        <v>0</v>
      </c>
      <c r="AI40">
        <v>0</v>
      </c>
      <c r="AJ40">
        <v>0</v>
      </c>
      <c r="AK40">
        <v>16.034651912135541</v>
      </c>
      <c r="AL40">
        <v>0</v>
      </c>
      <c r="AM40">
        <v>3.1246093480870218</v>
      </c>
      <c r="AN40">
        <v>0.77501799999999998</v>
      </c>
      <c r="AO40">
        <v>0</v>
      </c>
      <c r="AP40">
        <v>0</v>
      </c>
      <c r="AQ40">
        <v>11.634927970634919</v>
      </c>
      <c r="AR40">
        <v>5.8807802986413051</v>
      </c>
      <c r="AS40">
        <v>4.7770850277282202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653.90500790076703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8.9699544620010681</v>
      </c>
      <c r="L41">
        <v>372.01053230324749</v>
      </c>
      <c r="M41">
        <v>27.230981924723913</v>
      </c>
      <c r="N41">
        <v>34.95410301281489</v>
      </c>
      <c r="O41">
        <v>0</v>
      </c>
      <c r="P41">
        <v>37.163589914306939</v>
      </c>
      <c r="Q41">
        <v>3.2311624315589351</v>
      </c>
      <c r="R41">
        <v>12.546775048899756</v>
      </c>
      <c r="S41">
        <v>7.8118075009823178</v>
      </c>
      <c r="T41">
        <v>0</v>
      </c>
      <c r="U41">
        <v>24.159733369773488</v>
      </c>
      <c r="V41">
        <v>6.1388205060000001</v>
      </c>
      <c r="W41">
        <v>13.735873089568907</v>
      </c>
      <c r="X41">
        <v>43.409347245617738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4.8764374073265788</v>
      </c>
      <c r="AF41">
        <v>2.4802278727180527</v>
      </c>
      <c r="AG41">
        <v>12.958589254000001</v>
      </c>
      <c r="AH41">
        <v>0</v>
      </c>
      <c r="AI41">
        <v>0</v>
      </c>
      <c r="AJ41">
        <v>0</v>
      </c>
      <c r="AK41">
        <v>16.034651912135541</v>
      </c>
      <c r="AL41">
        <v>0</v>
      </c>
      <c r="AM41">
        <v>3.1246093480870218</v>
      </c>
      <c r="AN41">
        <v>0.77501799999999998</v>
      </c>
      <c r="AO41">
        <v>0</v>
      </c>
      <c r="AP41">
        <v>0</v>
      </c>
      <c r="AQ41">
        <v>11.634927970634919</v>
      </c>
      <c r="AR41">
        <v>5.8807802986413051</v>
      </c>
      <c r="AS41">
        <v>9.4395200196996747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658.56744289273843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8.9699544620010681</v>
      </c>
      <c r="L42">
        <v>372.01053230324749</v>
      </c>
      <c r="M42">
        <v>27.230981924723913</v>
      </c>
      <c r="N42">
        <v>34.95410301281489</v>
      </c>
      <c r="O42">
        <v>0</v>
      </c>
      <c r="P42">
        <v>37.163589914306939</v>
      </c>
      <c r="Q42">
        <v>3.2311624315589351</v>
      </c>
      <c r="R42">
        <v>12.546775048899756</v>
      </c>
      <c r="S42">
        <v>7.8118075009823178</v>
      </c>
      <c r="T42">
        <v>0</v>
      </c>
      <c r="U42">
        <v>24.159733369773488</v>
      </c>
      <c r="V42">
        <v>6.1388205060000001</v>
      </c>
      <c r="W42">
        <v>13.735873089568907</v>
      </c>
      <c r="X42">
        <v>43.409347245617738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4.8764374073265788</v>
      </c>
      <c r="AF42">
        <v>2.4802278727180527</v>
      </c>
      <c r="AG42">
        <v>12.958589254000001</v>
      </c>
      <c r="AH42">
        <v>0</v>
      </c>
      <c r="AI42">
        <v>0</v>
      </c>
      <c r="AJ42">
        <v>0</v>
      </c>
      <c r="AK42">
        <v>16.034651912135541</v>
      </c>
      <c r="AL42">
        <v>0</v>
      </c>
      <c r="AM42">
        <v>3.1246093480870218</v>
      </c>
      <c r="AN42">
        <v>0.77501799999999998</v>
      </c>
      <c r="AO42">
        <v>0</v>
      </c>
      <c r="AP42">
        <v>0</v>
      </c>
      <c r="AQ42">
        <v>11.634927970634919</v>
      </c>
      <c r="AR42">
        <v>7.841040602717392</v>
      </c>
      <c r="AS42">
        <v>9.4395200196996747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660.52770319681451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8.9799446216892473</v>
      </c>
      <c r="L43">
        <v>372.01053230324749</v>
      </c>
      <c r="M43">
        <v>27.230981924723913</v>
      </c>
      <c r="N43">
        <v>34.95410301281489</v>
      </c>
      <c r="O43">
        <v>0</v>
      </c>
      <c r="P43">
        <v>37.163589914306939</v>
      </c>
      <c r="Q43">
        <v>3.2311624315589351</v>
      </c>
      <c r="R43">
        <v>12.546775048899756</v>
      </c>
      <c r="S43">
        <v>7.8118075009823178</v>
      </c>
      <c r="T43">
        <v>0</v>
      </c>
      <c r="U43">
        <v>24.159733369773488</v>
      </c>
      <c r="V43">
        <v>6.1388205060000001</v>
      </c>
      <c r="W43">
        <v>13.735873089568907</v>
      </c>
      <c r="X43">
        <v>43.409347245617738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4.8764374073265788</v>
      </c>
      <c r="AF43">
        <v>2.4802278727180527</v>
      </c>
      <c r="AG43">
        <v>12.958589254000001</v>
      </c>
      <c r="AH43">
        <v>0</v>
      </c>
      <c r="AI43">
        <v>0</v>
      </c>
      <c r="AJ43">
        <v>0</v>
      </c>
      <c r="AK43">
        <v>16.034651912135541</v>
      </c>
      <c r="AL43">
        <v>0</v>
      </c>
      <c r="AM43">
        <v>1.5623048274568643</v>
      </c>
      <c r="AN43">
        <v>0.77501799999999998</v>
      </c>
      <c r="AO43">
        <v>0</v>
      </c>
      <c r="AP43">
        <v>0</v>
      </c>
      <c r="AQ43">
        <v>11.634927970634919</v>
      </c>
      <c r="AR43">
        <v>4.9006503000000006</v>
      </c>
      <c r="AS43">
        <v>9.4395200196996747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656.03499853315532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8.9799446216892473</v>
      </c>
      <c r="L44">
        <v>372.01053230324749</v>
      </c>
      <c r="M44">
        <v>27.230981924723913</v>
      </c>
      <c r="N44">
        <v>34.95410301281489</v>
      </c>
      <c r="O44">
        <v>0</v>
      </c>
      <c r="P44">
        <v>37.163589914306939</v>
      </c>
      <c r="Q44">
        <v>3.2311624315589351</v>
      </c>
      <c r="R44">
        <v>12.546775048899756</v>
      </c>
      <c r="S44">
        <v>7.8118075009823178</v>
      </c>
      <c r="T44">
        <v>0</v>
      </c>
      <c r="U44">
        <v>24.159733369773488</v>
      </c>
      <c r="V44">
        <v>6.1388205060000001</v>
      </c>
      <c r="W44">
        <v>13.735873089568907</v>
      </c>
      <c r="X44">
        <v>43.409347245617738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4.8764374073265788</v>
      </c>
      <c r="AF44">
        <v>2.4802278727180527</v>
      </c>
      <c r="AG44">
        <v>12.958589254000001</v>
      </c>
      <c r="AH44">
        <v>0</v>
      </c>
      <c r="AI44">
        <v>0</v>
      </c>
      <c r="AJ44">
        <v>0</v>
      </c>
      <c r="AK44">
        <v>16.034651912135541</v>
      </c>
      <c r="AL44">
        <v>0</v>
      </c>
      <c r="AM44">
        <v>1.5623048274568643</v>
      </c>
      <c r="AN44">
        <v>0.77501799999999998</v>
      </c>
      <c r="AO44">
        <v>0</v>
      </c>
      <c r="AP44">
        <v>0</v>
      </c>
      <c r="AQ44">
        <v>11.634927970634919</v>
      </c>
      <c r="AR44">
        <v>4.9006503000000006</v>
      </c>
      <c r="AS44">
        <v>9.4395200196996747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656.03499853315532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8.9799446216892473</v>
      </c>
      <c r="L45">
        <v>372.01053230324749</v>
      </c>
      <c r="M45">
        <v>27.230981924723913</v>
      </c>
      <c r="N45">
        <v>34.95410301281489</v>
      </c>
      <c r="O45">
        <v>0</v>
      </c>
      <c r="P45">
        <v>37.163589914306939</v>
      </c>
      <c r="Q45">
        <v>3.2311624315589351</v>
      </c>
      <c r="R45">
        <v>12.546775048899756</v>
      </c>
      <c r="S45">
        <v>7.8118075009823178</v>
      </c>
      <c r="T45">
        <v>0</v>
      </c>
      <c r="U45">
        <v>24.159733369773488</v>
      </c>
      <c r="V45">
        <v>6.1388205060000001</v>
      </c>
      <c r="W45">
        <v>13.735873089568907</v>
      </c>
      <c r="X45">
        <v>43.409347245617738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0.56949993203429472</v>
      </c>
      <c r="AF45">
        <v>2.4802278727180527</v>
      </c>
      <c r="AG45">
        <v>12.958589254000001</v>
      </c>
      <c r="AH45">
        <v>0</v>
      </c>
      <c r="AI45">
        <v>0</v>
      </c>
      <c r="AJ45">
        <v>0</v>
      </c>
      <c r="AK45">
        <v>16.034651912135541</v>
      </c>
      <c r="AL45">
        <v>0</v>
      </c>
      <c r="AM45">
        <v>3.1246093480870218</v>
      </c>
      <c r="AN45">
        <v>0.77501799999999998</v>
      </c>
      <c r="AO45">
        <v>0</v>
      </c>
      <c r="AP45">
        <v>0</v>
      </c>
      <c r="AQ45">
        <v>7.7566187493650771</v>
      </c>
      <c r="AR45">
        <v>12.414980698641305</v>
      </c>
      <c r="AS45">
        <v>9.4395200196996747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656.92638675586466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8.9799446216892473</v>
      </c>
      <c r="L46">
        <v>372.01053230324749</v>
      </c>
      <c r="M46">
        <v>27.230981924723913</v>
      </c>
      <c r="N46">
        <v>34.95410301281489</v>
      </c>
      <c r="O46">
        <v>0</v>
      </c>
      <c r="P46">
        <v>37.163589914306939</v>
      </c>
      <c r="Q46">
        <v>3.2311624315589351</v>
      </c>
      <c r="R46">
        <v>12.546775048899756</v>
      </c>
      <c r="S46">
        <v>7.8118075009823178</v>
      </c>
      <c r="T46">
        <v>0</v>
      </c>
      <c r="U46">
        <v>24.159733369773488</v>
      </c>
      <c r="V46">
        <v>6.1388205060000001</v>
      </c>
      <c r="W46">
        <v>13.735873089568907</v>
      </c>
      <c r="X46">
        <v>43.409347245617738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0.56949993203429472</v>
      </c>
      <c r="AF46">
        <v>2.4802278727180527</v>
      </c>
      <c r="AG46">
        <v>12.958589254000001</v>
      </c>
      <c r="AH46">
        <v>0</v>
      </c>
      <c r="AI46">
        <v>0</v>
      </c>
      <c r="AJ46">
        <v>0</v>
      </c>
      <c r="AK46">
        <v>16.034651912135541</v>
      </c>
      <c r="AL46">
        <v>0</v>
      </c>
      <c r="AM46">
        <v>3.1246093480870218</v>
      </c>
      <c r="AN46">
        <v>0.77501799999999998</v>
      </c>
      <c r="AO46">
        <v>0</v>
      </c>
      <c r="AP46">
        <v>0</v>
      </c>
      <c r="AQ46">
        <v>7.7566187493650771</v>
      </c>
      <c r="AR46">
        <v>12.414980698641305</v>
      </c>
      <c r="AS46">
        <v>9.4395200196996747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656.92638675586466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8.9799446216892473</v>
      </c>
      <c r="L47">
        <v>372.01053230324749</v>
      </c>
      <c r="M47">
        <v>27.230981924723913</v>
      </c>
      <c r="N47">
        <v>34.95410301281489</v>
      </c>
      <c r="O47">
        <v>0</v>
      </c>
      <c r="P47">
        <v>37.163589914306939</v>
      </c>
      <c r="Q47">
        <v>3.2311624315589351</v>
      </c>
      <c r="R47">
        <v>12.546775048899756</v>
      </c>
      <c r="S47">
        <v>7.8118075009823178</v>
      </c>
      <c r="T47">
        <v>0</v>
      </c>
      <c r="U47">
        <v>24.159733369773488</v>
      </c>
      <c r="V47">
        <v>6.1388205060000001</v>
      </c>
      <c r="W47">
        <v>13.735873089568907</v>
      </c>
      <c r="X47">
        <v>43.409347245617738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0.56949993203429472</v>
      </c>
      <c r="AF47">
        <v>2.4802278727180527</v>
      </c>
      <c r="AG47">
        <v>12.958589254000001</v>
      </c>
      <c r="AH47">
        <v>0</v>
      </c>
      <c r="AI47">
        <v>0</v>
      </c>
      <c r="AJ47">
        <v>0</v>
      </c>
      <c r="AK47">
        <v>16.034651912135541</v>
      </c>
      <c r="AL47">
        <v>0</v>
      </c>
      <c r="AM47">
        <v>3.1246093480870218</v>
      </c>
      <c r="AN47">
        <v>0.77501799999999998</v>
      </c>
      <c r="AO47">
        <v>0</v>
      </c>
      <c r="AP47">
        <v>0</v>
      </c>
      <c r="AQ47">
        <v>7.7566187493650771</v>
      </c>
      <c r="AR47">
        <v>5.2273601972826089</v>
      </c>
      <c r="AS47">
        <v>4.7770850277282202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645.0763312625345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8.980024202916276</v>
      </c>
      <c r="L48">
        <v>372.01053230324749</v>
      </c>
      <c r="M48">
        <v>27.230981924723913</v>
      </c>
      <c r="N48">
        <v>34.95410301281489</v>
      </c>
      <c r="O48">
        <v>0</v>
      </c>
      <c r="P48">
        <v>37.163589914306939</v>
      </c>
      <c r="Q48">
        <v>3.2311624315589351</v>
      </c>
      <c r="R48">
        <v>12.546775048899756</v>
      </c>
      <c r="S48">
        <v>7.8118075009823178</v>
      </c>
      <c r="T48">
        <v>0</v>
      </c>
      <c r="U48">
        <v>24.159733369773488</v>
      </c>
      <c r="V48">
        <v>6.1388205060000001</v>
      </c>
      <c r="W48">
        <v>13.735873089568907</v>
      </c>
      <c r="X48">
        <v>43.409347245617738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0.56949993203429472</v>
      </c>
      <c r="AF48">
        <v>2.4802278727180527</v>
      </c>
      <c r="AG48">
        <v>12.958589254000001</v>
      </c>
      <c r="AH48">
        <v>0</v>
      </c>
      <c r="AI48">
        <v>0</v>
      </c>
      <c r="AJ48">
        <v>0</v>
      </c>
      <c r="AK48">
        <v>16.034651912135541</v>
      </c>
      <c r="AL48">
        <v>0</v>
      </c>
      <c r="AM48">
        <v>3.1246093480870218</v>
      </c>
      <c r="AN48">
        <v>0.77501799999999998</v>
      </c>
      <c r="AO48">
        <v>0</v>
      </c>
      <c r="AP48">
        <v>0</v>
      </c>
      <c r="AQ48">
        <v>7.0107900293650776</v>
      </c>
      <c r="AR48">
        <v>5.2273601972826089</v>
      </c>
      <c r="AS48">
        <v>4.7770850277282202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644.33058212376159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8.9799799160444547</v>
      </c>
      <c r="L49">
        <v>372.26993970043588</v>
      </c>
      <c r="M49">
        <v>27.230981924723913</v>
      </c>
      <c r="N49">
        <v>34.95410301281489</v>
      </c>
      <c r="O49">
        <v>0</v>
      </c>
      <c r="P49">
        <v>37.163589914306939</v>
      </c>
      <c r="Q49">
        <v>3.2294275791505793</v>
      </c>
      <c r="R49">
        <v>12.546775048899756</v>
      </c>
      <c r="S49">
        <v>7.8130934459081844</v>
      </c>
      <c r="T49">
        <v>0</v>
      </c>
      <c r="U49">
        <v>24.159733369773488</v>
      </c>
      <c r="V49">
        <v>6.1388205060000001</v>
      </c>
      <c r="W49">
        <v>13.735873089568907</v>
      </c>
      <c r="X49">
        <v>43.409347245617738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0.56949993203429472</v>
      </c>
      <c r="AF49">
        <v>2.4802278727180527</v>
      </c>
      <c r="AG49">
        <v>12.958589254000001</v>
      </c>
      <c r="AH49">
        <v>0</v>
      </c>
      <c r="AI49">
        <v>0</v>
      </c>
      <c r="AJ49">
        <v>0</v>
      </c>
      <c r="AK49">
        <v>16.034651912135541</v>
      </c>
      <c r="AL49">
        <v>0</v>
      </c>
      <c r="AM49">
        <v>3.1246093480870218</v>
      </c>
      <c r="AN49">
        <v>0.77501799999999998</v>
      </c>
      <c r="AO49">
        <v>0</v>
      </c>
      <c r="AP49">
        <v>0</v>
      </c>
      <c r="AQ49">
        <v>3.8783092212698405</v>
      </c>
      <c r="AR49">
        <v>5.8807802986413051</v>
      </c>
      <c r="AS49">
        <v>4.1799493609128762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641.51329995304377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8.9800445470268091</v>
      </c>
      <c r="L50">
        <v>372.26993970043588</v>
      </c>
      <c r="M50">
        <v>27.230981924723913</v>
      </c>
      <c r="N50">
        <v>34.95410301281489</v>
      </c>
      <c r="O50">
        <v>0</v>
      </c>
      <c r="P50">
        <v>37.163589914306939</v>
      </c>
      <c r="Q50">
        <v>3.2294275791505793</v>
      </c>
      <c r="R50">
        <v>12.546775048899756</v>
      </c>
      <c r="S50">
        <v>7.8130934459081844</v>
      </c>
      <c r="T50">
        <v>0</v>
      </c>
      <c r="U50">
        <v>24.159733369773488</v>
      </c>
      <c r="V50">
        <v>6.1388205060000001</v>
      </c>
      <c r="W50">
        <v>13.735873089568907</v>
      </c>
      <c r="X50">
        <v>43.409347245617738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0.56949993203429472</v>
      </c>
      <c r="AF50">
        <v>2.4802278727180527</v>
      </c>
      <c r="AG50">
        <v>12.958589254000001</v>
      </c>
      <c r="AH50">
        <v>0</v>
      </c>
      <c r="AI50">
        <v>0</v>
      </c>
      <c r="AJ50">
        <v>0</v>
      </c>
      <c r="AK50">
        <v>16.034651912135541</v>
      </c>
      <c r="AL50">
        <v>0</v>
      </c>
      <c r="AM50">
        <v>3.1246093480870218</v>
      </c>
      <c r="AN50">
        <v>0.77501799999999998</v>
      </c>
      <c r="AO50">
        <v>0</v>
      </c>
      <c r="AP50">
        <v>0</v>
      </c>
      <c r="AQ50">
        <v>0</v>
      </c>
      <c r="AR50">
        <v>5.8807802986413051</v>
      </c>
      <c r="AS50">
        <v>4.1799493609128762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637.63505536275625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8.9800358581502131</v>
      </c>
      <c r="L51">
        <v>374.25924460409442</v>
      </c>
      <c r="M51">
        <v>27.230981924723913</v>
      </c>
      <c r="N51">
        <v>34.95410301281489</v>
      </c>
      <c r="O51">
        <v>0</v>
      </c>
      <c r="P51">
        <v>37.163589914306939</v>
      </c>
      <c r="Q51">
        <v>3.2320254562002275</v>
      </c>
      <c r="R51">
        <v>12.546775048899756</v>
      </c>
      <c r="S51">
        <v>7.8121270272638759</v>
      </c>
      <c r="T51">
        <v>0</v>
      </c>
      <c r="U51">
        <v>24.159733369773488</v>
      </c>
      <c r="V51">
        <v>6.1388205060000001</v>
      </c>
      <c r="W51">
        <v>13.735873089568907</v>
      </c>
      <c r="X51">
        <v>43.409347245617738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2.4802278727180527</v>
      </c>
      <c r="AG51">
        <v>12.958589254000001</v>
      </c>
      <c r="AH51">
        <v>0</v>
      </c>
      <c r="AI51">
        <v>0</v>
      </c>
      <c r="AJ51">
        <v>0</v>
      </c>
      <c r="AK51">
        <v>16.034651912135541</v>
      </c>
      <c r="AL51">
        <v>0</v>
      </c>
      <c r="AM51">
        <v>3.1246093480870218</v>
      </c>
      <c r="AN51">
        <v>0.77501799999999998</v>
      </c>
      <c r="AO51">
        <v>0</v>
      </c>
      <c r="AP51">
        <v>0</v>
      </c>
      <c r="AQ51">
        <v>0</v>
      </c>
      <c r="AR51">
        <v>12.414980698641305</v>
      </c>
      <c r="AS51">
        <v>4.1799493609128762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645.5906835039093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8.9800358581502131</v>
      </c>
      <c r="L52">
        <v>374.26172847350512</v>
      </c>
      <c r="M52">
        <v>27.230981924723913</v>
      </c>
      <c r="N52">
        <v>34.95410301281489</v>
      </c>
      <c r="O52">
        <v>0</v>
      </c>
      <c r="P52">
        <v>37.163589914306939</v>
      </c>
      <c r="Q52">
        <v>3.2320254562002275</v>
      </c>
      <c r="R52">
        <v>12.546775048899756</v>
      </c>
      <c r="S52">
        <v>7.8121270272638759</v>
      </c>
      <c r="T52">
        <v>0</v>
      </c>
      <c r="U52">
        <v>24.159733369773488</v>
      </c>
      <c r="V52">
        <v>6.1388205060000001</v>
      </c>
      <c r="W52">
        <v>13.735873089568907</v>
      </c>
      <c r="X52">
        <v>43.409347245617738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2.4802278727180527</v>
      </c>
      <c r="AG52">
        <v>12.958589254000001</v>
      </c>
      <c r="AH52">
        <v>0</v>
      </c>
      <c r="AI52">
        <v>0</v>
      </c>
      <c r="AJ52">
        <v>0</v>
      </c>
      <c r="AK52">
        <v>16.034651912135541</v>
      </c>
      <c r="AL52">
        <v>0</v>
      </c>
      <c r="AM52">
        <v>3.1246093480870218</v>
      </c>
      <c r="AN52">
        <v>0.77501799999999998</v>
      </c>
      <c r="AO52">
        <v>0</v>
      </c>
      <c r="AP52">
        <v>0</v>
      </c>
      <c r="AQ52">
        <v>0</v>
      </c>
      <c r="AR52">
        <v>12.414980698641305</v>
      </c>
      <c r="AS52">
        <v>4.1799493609128762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645.59316737331994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8.9800358581502131</v>
      </c>
      <c r="L53">
        <v>413.49421216681782</v>
      </c>
      <c r="M53">
        <v>27.230981924723913</v>
      </c>
      <c r="N53">
        <v>34.95410301281489</v>
      </c>
      <c r="O53">
        <v>0</v>
      </c>
      <c r="P53">
        <v>37.163589914306939</v>
      </c>
      <c r="Q53">
        <v>3.2320254562002275</v>
      </c>
      <c r="R53">
        <v>12.546775048899756</v>
      </c>
      <c r="S53">
        <v>7.8121270272638759</v>
      </c>
      <c r="T53">
        <v>0</v>
      </c>
      <c r="U53">
        <v>24.159733369773488</v>
      </c>
      <c r="V53">
        <v>6.1388205060000001</v>
      </c>
      <c r="W53">
        <v>13.735873089568907</v>
      </c>
      <c r="X53">
        <v>43.409347245617738</v>
      </c>
      <c r="Y53">
        <v>0</v>
      </c>
      <c r="Z53">
        <v>1.9298753181818185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2.4802278727180527</v>
      </c>
      <c r="AG53">
        <v>12.958589254000001</v>
      </c>
      <c r="AH53">
        <v>0</v>
      </c>
      <c r="AI53">
        <v>0</v>
      </c>
      <c r="AJ53">
        <v>0</v>
      </c>
      <c r="AK53">
        <v>16.034651912135541</v>
      </c>
      <c r="AL53">
        <v>0</v>
      </c>
      <c r="AM53">
        <v>3.1246093480870218</v>
      </c>
      <c r="AN53">
        <v>0.77501799999999998</v>
      </c>
      <c r="AO53">
        <v>0</v>
      </c>
      <c r="AP53">
        <v>1.5163616263463131</v>
      </c>
      <c r="AQ53">
        <v>0</v>
      </c>
      <c r="AR53">
        <v>5.8807802986413051</v>
      </c>
      <c r="AS53">
        <v>4.1799493609128762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681.73768761116071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8.9800358581502131</v>
      </c>
      <c r="L54">
        <v>402.22998471634014</v>
      </c>
      <c r="M54">
        <v>27.230981924723913</v>
      </c>
      <c r="N54">
        <v>34.95410301281489</v>
      </c>
      <c r="O54">
        <v>0</v>
      </c>
      <c r="P54">
        <v>37.163589914306939</v>
      </c>
      <c r="Q54">
        <v>3.2306857229813666</v>
      </c>
      <c r="R54">
        <v>12.546775048899756</v>
      </c>
      <c r="S54">
        <v>7.8092094225195101</v>
      </c>
      <c r="T54">
        <v>0</v>
      </c>
      <c r="U54">
        <v>24.159733369773488</v>
      </c>
      <c r="V54">
        <v>6.1388205060000001</v>
      </c>
      <c r="W54">
        <v>13.735873089568907</v>
      </c>
      <c r="X54">
        <v>43.409347245617738</v>
      </c>
      <c r="Y54">
        <v>0</v>
      </c>
      <c r="Z54">
        <v>1.9298753181818185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2.4802278727180527</v>
      </c>
      <c r="AG54">
        <v>12.958589254000001</v>
      </c>
      <c r="AH54">
        <v>0</v>
      </c>
      <c r="AI54">
        <v>0</v>
      </c>
      <c r="AJ54">
        <v>0</v>
      </c>
      <c r="AK54">
        <v>16.034651912135541</v>
      </c>
      <c r="AL54">
        <v>0</v>
      </c>
      <c r="AM54">
        <v>3.1246093480870218</v>
      </c>
      <c r="AN54">
        <v>0.77501799999999998</v>
      </c>
      <c r="AO54">
        <v>0</v>
      </c>
      <c r="AP54">
        <v>1.5163616263463131</v>
      </c>
      <c r="AQ54">
        <v>0</v>
      </c>
      <c r="AR54">
        <v>5.8807802986413051</v>
      </c>
      <c r="AS54">
        <v>4.1799493609128762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670.46920282271992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5.1102029883977904</v>
      </c>
      <c r="L55">
        <v>329.8939692400246</v>
      </c>
      <c r="M55">
        <v>27.230981924723913</v>
      </c>
      <c r="N55">
        <v>34.95410301281489</v>
      </c>
      <c r="O55">
        <v>0</v>
      </c>
      <c r="P55">
        <v>37.163589914306939</v>
      </c>
      <c r="Q55">
        <v>3.2306857229813666</v>
      </c>
      <c r="R55">
        <v>12.546775048899756</v>
      </c>
      <c r="S55">
        <v>7.8092094225195101</v>
      </c>
      <c r="T55">
        <v>0</v>
      </c>
      <c r="U55">
        <v>24.159733369773488</v>
      </c>
      <c r="V55">
        <v>6.1388205060000001</v>
      </c>
      <c r="W55">
        <v>13.735873089568907</v>
      </c>
      <c r="X55">
        <v>43.409347245617738</v>
      </c>
      <c r="Y55">
        <v>0</v>
      </c>
      <c r="Z55">
        <v>1.9298753181818185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2.4802278727180527</v>
      </c>
      <c r="AG55">
        <v>12.958589254000001</v>
      </c>
      <c r="AH55">
        <v>0</v>
      </c>
      <c r="AI55">
        <v>0</v>
      </c>
      <c r="AJ55">
        <v>0</v>
      </c>
      <c r="AK55">
        <v>16.034651912135541</v>
      </c>
      <c r="AL55">
        <v>0</v>
      </c>
      <c r="AM55">
        <v>4.655352446361591</v>
      </c>
      <c r="AN55">
        <v>0.77501799999999998</v>
      </c>
      <c r="AO55">
        <v>0</v>
      </c>
      <c r="AP55">
        <v>1.5163616263463131</v>
      </c>
      <c r="AQ55">
        <v>0</v>
      </c>
      <c r="AR55">
        <v>5.8807802986413051</v>
      </c>
      <c r="AS55">
        <v>4.1799493609128762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595.79409757492658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5.1102029883977904</v>
      </c>
      <c r="L56">
        <v>306.74357922987167</v>
      </c>
      <c r="M56">
        <v>27.230981924723913</v>
      </c>
      <c r="N56">
        <v>34.95410301281489</v>
      </c>
      <c r="O56">
        <v>0</v>
      </c>
      <c r="P56">
        <v>37.163589914306939</v>
      </c>
      <c r="Q56">
        <v>3.2306857229813666</v>
      </c>
      <c r="R56">
        <v>12.545404112646121</v>
      </c>
      <c r="S56">
        <v>4.3397000691085008</v>
      </c>
      <c r="T56">
        <v>0</v>
      </c>
      <c r="U56">
        <v>24.159733369773488</v>
      </c>
      <c r="V56">
        <v>6.1388205060000001</v>
      </c>
      <c r="W56">
        <v>13.735873089568907</v>
      </c>
      <c r="X56">
        <v>43.409347245617738</v>
      </c>
      <c r="Y56">
        <v>0</v>
      </c>
      <c r="Z56">
        <v>1.9298753181818185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2.4802278727180527</v>
      </c>
      <c r="AG56">
        <v>12.958589254000001</v>
      </c>
      <c r="AH56">
        <v>0</v>
      </c>
      <c r="AI56">
        <v>0</v>
      </c>
      <c r="AJ56">
        <v>0</v>
      </c>
      <c r="AK56">
        <v>16.034651912135541</v>
      </c>
      <c r="AL56">
        <v>0</v>
      </c>
      <c r="AM56">
        <v>4.6774458102025509</v>
      </c>
      <c r="AN56">
        <v>0.77501799999999998</v>
      </c>
      <c r="AO56">
        <v>0</v>
      </c>
      <c r="AP56">
        <v>1.5163616263463131</v>
      </c>
      <c r="AQ56">
        <v>0</v>
      </c>
      <c r="AR56">
        <v>5.8807802986413051</v>
      </c>
      <c r="AS56">
        <v>4.1799493609128762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569.19492063895007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5.1102029883977904</v>
      </c>
      <c r="L57">
        <v>306.74357922987167</v>
      </c>
      <c r="M57">
        <v>27.230981924723913</v>
      </c>
      <c r="N57">
        <v>34.95410301281489</v>
      </c>
      <c r="O57">
        <v>0</v>
      </c>
      <c r="P57">
        <v>37.163589914306939</v>
      </c>
      <c r="Q57">
        <v>3.2306857229813666</v>
      </c>
      <c r="R57">
        <v>12.545404112646121</v>
      </c>
      <c r="S57">
        <v>4.3397000691085008</v>
      </c>
      <c r="T57">
        <v>0</v>
      </c>
      <c r="U57">
        <v>24.159733369773488</v>
      </c>
      <c r="V57">
        <v>6.1388205060000001</v>
      </c>
      <c r="W57">
        <v>13.735873089568907</v>
      </c>
      <c r="X57">
        <v>43.409347245617738</v>
      </c>
      <c r="Y57">
        <v>0</v>
      </c>
      <c r="Z57">
        <v>1.9298753181818185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2.4802278727180527</v>
      </c>
      <c r="AG57">
        <v>12.958589254000001</v>
      </c>
      <c r="AH57">
        <v>0</v>
      </c>
      <c r="AI57">
        <v>0</v>
      </c>
      <c r="AJ57">
        <v>0</v>
      </c>
      <c r="AK57">
        <v>16.034651912135541</v>
      </c>
      <c r="AL57">
        <v>0</v>
      </c>
      <c r="AM57">
        <v>4.6774458102025509</v>
      </c>
      <c r="AN57">
        <v>0.77501799999999998</v>
      </c>
      <c r="AO57">
        <v>0</v>
      </c>
      <c r="AP57">
        <v>1.5163616263463131</v>
      </c>
      <c r="AQ57">
        <v>3.8596637487301582</v>
      </c>
      <c r="AR57">
        <v>7.841040602717392</v>
      </c>
      <c r="AS57">
        <v>4.1799493609128762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575.01484469175637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5.1102029883977904</v>
      </c>
      <c r="L58">
        <v>306.74357922987167</v>
      </c>
      <c r="M58">
        <v>27.230981924723913</v>
      </c>
      <c r="N58">
        <v>34.95410301281489</v>
      </c>
      <c r="O58">
        <v>0</v>
      </c>
      <c r="P58">
        <v>37.163589914306939</v>
      </c>
      <c r="Q58">
        <v>3.2306857229813666</v>
      </c>
      <c r="R58">
        <v>12.545404112646121</v>
      </c>
      <c r="S58">
        <v>7.7201023237450643</v>
      </c>
      <c r="T58">
        <v>0</v>
      </c>
      <c r="U58">
        <v>24.159733369773488</v>
      </c>
      <c r="V58">
        <v>6.1388205060000001</v>
      </c>
      <c r="W58">
        <v>13.735873089568907</v>
      </c>
      <c r="X58">
        <v>43.409347245617738</v>
      </c>
      <c r="Y58">
        <v>0</v>
      </c>
      <c r="Z58">
        <v>1.9298753181818185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2.4802278727180527</v>
      </c>
      <c r="AG58">
        <v>12.958589254000001</v>
      </c>
      <c r="AH58">
        <v>0</v>
      </c>
      <c r="AI58">
        <v>0</v>
      </c>
      <c r="AJ58">
        <v>0</v>
      </c>
      <c r="AK58">
        <v>16.034651912135541</v>
      </c>
      <c r="AL58">
        <v>0</v>
      </c>
      <c r="AM58">
        <v>4.6774458102025509</v>
      </c>
      <c r="AN58">
        <v>0.77501799999999998</v>
      </c>
      <c r="AO58">
        <v>0</v>
      </c>
      <c r="AP58">
        <v>1.5163616263463131</v>
      </c>
      <c r="AQ58">
        <v>3.8596637487301582</v>
      </c>
      <c r="AR58">
        <v>7.841040602717392</v>
      </c>
      <c r="AS58">
        <v>4.1799493609128762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578.39524694639283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5.1102029883977904</v>
      </c>
      <c r="L59">
        <v>306.74135318510679</v>
      </c>
      <c r="M59">
        <v>27.230981924723913</v>
      </c>
      <c r="N59">
        <v>34.95410301281489</v>
      </c>
      <c r="O59">
        <v>0</v>
      </c>
      <c r="P59">
        <v>37.163589914306939</v>
      </c>
      <c r="Q59">
        <v>3.2306857229813666</v>
      </c>
      <c r="R59">
        <v>12.545404112646121</v>
      </c>
      <c r="S59">
        <v>7.8092094225195101</v>
      </c>
      <c r="T59">
        <v>0</v>
      </c>
      <c r="U59">
        <v>24.159733369773488</v>
      </c>
      <c r="V59">
        <v>6.1388205060000001</v>
      </c>
      <c r="W59">
        <v>13.735873089568907</v>
      </c>
      <c r="X59">
        <v>43.409347245617738</v>
      </c>
      <c r="Y59">
        <v>0</v>
      </c>
      <c r="Z59">
        <v>1.9298753181818185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2.4802278727180527</v>
      </c>
      <c r="AG59">
        <v>12.958589254000001</v>
      </c>
      <c r="AH59">
        <v>0</v>
      </c>
      <c r="AI59">
        <v>0</v>
      </c>
      <c r="AJ59">
        <v>0</v>
      </c>
      <c r="AK59">
        <v>16.034651912135541</v>
      </c>
      <c r="AL59">
        <v>0</v>
      </c>
      <c r="AM59">
        <v>4.6774458102025509</v>
      </c>
      <c r="AN59">
        <v>0.77501799999999998</v>
      </c>
      <c r="AO59">
        <v>0</v>
      </c>
      <c r="AP59">
        <v>0</v>
      </c>
      <c r="AQ59">
        <v>3.8596637487301582</v>
      </c>
      <c r="AR59">
        <v>7.841040602717392</v>
      </c>
      <c r="AS59">
        <v>4.1799493609128762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576.9657663740561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5.1102029883977904</v>
      </c>
      <c r="L60">
        <v>306.74135318510679</v>
      </c>
      <c r="M60">
        <v>27.230981924723913</v>
      </c>
      <c r="N60">
        <v>34.95410301281489</v>
      </c>
      <c r="O60">
        <v>0</v>
      </c>
      <c r="P60">
        <v>37.163589914306939</v>
      </c>
      <c r="Q60">
        <v>3.2306857229813666</v>
      </c>
      <c r="R60">
        <v>12.545404112646121</v>
      </c>
      <c r="S60">
        <v>7.8092094225195101</v>
      </c>
      <c r="T60">
        <v>0</v>
      </c>
      <c r="U60">
        <v>24.159733369773488</v>
      </c>
      <c r="V60">
        <v>6.1388205060000001</v>
      </c>
      <c r="W60">
        <v>13.735873089568907</v>
      </c>
      <c r="X60">
        <v>43.409347245617738</v>
      </c>
      <c r="Y60">
        <v>0</v>
      </c>
      <c r="Z60">
        <v>1.9298753181818185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2.4802278727180527</v>
      </c>
      <c r="AG60">
        <v>12.958589254000001</v>
      </c>
      <c r="AH60">
        <v>0</v>
      </c>
      <c r="AI60">
        <v>0</v>
      </c>
      <c r="AJ60">
        <v>0</v>
      </c>
      <c r="AK60">
        <v>16.034651912135541</v>
      </c>
      <c r="AL60">
        <v>0</v>
      </c>
      <c r="AM60">
        <v>4.6774458102025509</v>
      </c>
      <c r="AN60">
        <v>0.77501799999999998</v>
      </c>
      <c r="AO60">
        <v>0</v>
      </c>
      <c r="AP60">
        <v>0</v>
      </c>
      <c r="AQ60">
        <v>3.8596637487301582</v>
      </c>
      <c r="AR60">
        <v>7.841040602717392</v>
      </c>
      <c r="AS60">
        <v>4.1799493609128762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576.9657663740561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5.1102029883977904</v>
      </c>
      <c r="L61">
        <v>352.0778986298526</v>
      </c>
      <c r="M61">
        <v>27.230981924723913</v>
      </c>
      <c r="N61">
        <v>34.95410301281489</v>
      </c>
      <c r="O61">
        <v>0</v>
      </c>
      <c r="P61">
        <v>37.163589914306939</v>
      </c>
      <c r="Q61">
        <v>3.2306857229813666</v>
      </c>
      <c r="R61">
        <v>12.545404112646121</v>
      </c>
      <c r="S61">
        <v>7.8092094225195101</v>
      </c>
      <c r="T61">
        <v>0</v>
      </c>
      <c r="U61">
        <v>24.159733369773488</v>
      </c>
      <c r="V61">
        <v>6.1388205060000001</v>
      </c>
      <c r="W61">
        <v>13.735873089568907</v>
      </c>
      <c r="X61">
        <v>43.409347245617738</v>
      </c>
      <c r="Y61">
        <v>0</v>
      </c>
      <c r="Z61">
        <v>1.9298753181818185</v>
      </c>
      <c r="AA61">
        <v>0</v>
      </c>
      <c r="AB61">
        <v>0</v>
      </c>
      <c r="AC61">
        <v>0</v>
      </c>
      <c r="AD61">
        <v>0</v>
      </c>
      <c r="AE61">
        <v>4.8764374073265788</v>
      </c>
      <c r="AF61">
        <v>2.4802278727180527</v>
      </c>
      <c r="AG61">
        <v>12.958589254000001</v>
      </c>
      <c r="AH61">
        <v>0</v>
      </c>
      <c r="AI61">
        <v>0</v>
      </c>
      <c r="AJ61">
        <v>0</v>
      </c>
      <c r="AK61">
        <v>16.034651912135541</v>
      </c>
      <c r="AL61">
        <v>0</v>
      </c>
      <c r="AM61">
        <v>4.6774458102025509</v>
      </c>
      <c r="AN61">
        <v>0.77501799999999998</v>
      </c>
      <c r="AO61">
        <v>0</v>
      </c>
      <c r="AP61">
        <v>0</v>
      </c>
      <c r="AQ61">
        <v>3.8596637487301582</v>
      </c>
      <c r="AR61">
        <v>7.841040602717392</v>
      </c>
      <c r="AS61">
        <v>4.1799493609128762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627.1787492261285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5.1102029883977904</v>
      </c>
      <c r="L62">
        <v>352.0778986298526</v>
      </c>
      <c r="M62">
        <v>27.230981924723913</v>
      </c>
      <c r="N62">
        <v>34.95410301281489</v>
      </c>
      <c r="O62">
        <v>0</v>
      </c>
      <c r="P62">
        <v>37.163589914306939</v>
      </c>
      <c r="Q62">
        <v>3.2306857229813666</v>
      </c>
      <c r="R62">
        <v>12.545404112646121</v>
      </c>
      <c r="S62">
        <v>7.8092094225195101</v>
      </c>
      <c r="T62">
        <v>0</v>
      </c>
      <c r="U62">
        <v>24.159733369773488</v>
      </c>
      <c r="V62">
        <v>6.1388205060000001</v>
      </c>
      <c r="W62">
        <v>13.735873089568907</v>
      </c>
      <c r="X62">
        <v>43.409347245617738</v>
      </c>
      <c r="Y62">
        <v>0</v>
      </c>
      <c r="Z62">
        <v>1.9298753181818185</v>
      </c>
      <c r="AA62">
        <v>0</v>
      </c>
      <c r="AB62">
        <v>0</v>
      </c>
      <c r="AC62">
        <v>0</v>
      </c>
      <c r="AD62">
        <v>0</v>
      </c>
      <c r="AE62">
        <v>4.8764374073265788</v>
      </c>
      <c r="AF62">
        <v>2.4802278727180527</v>
      </c>
      <c r="AG62">
        <v>12.958589254000001</v>
      </c>
      <c r="AH62">
        <v>0</v>
      </c>
      <c r="AI62">
        <v>0</v>
      </c>
      <c r="AJ62">
        <v>0</v>
      </c>
      <c r="AK62">
        <v>16.034651912135541</v>
      </c>
      <c r="AL62">
        <v>0</v>
      </c>
      <c r="AM62">
        <v>4.6774458102025509</v>
      </c>
      <c r="AN62">
        <v>0.77501799999999998</v>
      </c>
      <c r="AO62">
        <v>0</v>
      </c>
      <c r="AP62">
        <v>0</v>
      </c>
      <c r="AQ62">
        <v>3.8596637487301582</v>
      </c>
      <c r="AR62">
        <v>7.841040602717392</v>
      </c>
      <c r="AS62">
        <v>4.1799493609128762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627.1787492261285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5.1102029883977904</v>
      </c>
      <c r="L63">
        <v>352.0778986298526</v>
      </c>
      <c r="M63">
        <v>27.230981924723913</v>
      </c>
      <c r="N63">
        <v>34.95410301281489</v>
      </c>
      <c r="O63">
        <v>0</v>
      </c>
      <c r="P63">
        <v>37.163589914306939</v>
      </c>
      <c r="Q63">
        <v>3.2306857229813666</v>
      </c>
      <c r="R63">
        <v>12.544352308863846</v>
      </c>
      <c r="S63">
        <v>7.8092094225195101</v>
      </c>
      <c r="T63">
        <v>0</v>
      </c>
      <c r="U63">
        <v>24.159733369773488</v>
      </c>
      <c r="V63">
        <v>6.1388205060000001</v>
      </c>
      <c r="W63">
        <v>13.735873089568907</v>
      </c>
      <c r="X63">
        <v>43.409347245617738</v>
      </c>
      <c r="Y63">
        <v>0</v>
      </c>
      <c r="Z63">
        <v>1.9298753181818185</v>
      </c>
      <c r="AA63">
        <v>0</v>
      </c>
      <c r="AB63">
        <v>0</v>
      </c>
      <c r="AC63">
        <v>0</v>
      </c>
      <c r="AD63">
        <v>0</v>
      </c>
      <c r="AE63">
        <v>4.8764374073265788</v>
      </c>
      <c r="AF63">
        <v>2.4802278727180527</v>
      </c>
      <c r="AG63">
        <v>12.958589254000001</v>
      </c>
      <c r="AH63">
        <v>0</v>
      </c>
      <c r="AI63">
        <v>0</v>
      </c>
      <c r="AJ63">
        <v>0</v>
      </c>
      <c r="AK63">
        <v>16.034651912135541</v>
      </c>
      <c r="AL63">
        <v>0</v>
      </c>
      <c r="AM63">
        <v>4.6774458102025509</v>
      </c>
      <c r="AN63">
        <v>0.77501799999999998</v>
      </c>
      <c r="AO63">
        <v>0</v>
      </c>
      <c r="AP63">
        <v>0</v>
      </c>
      <c r="AQ63">
        <v>3.8596637487301582</v>
      </c>
      <c r="AR63">
        <v>10.454720701358694</v>
      </c>
      <c r="AS63">
        <v>5.175175472271782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630.78660363234644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5.1102029883977904</v>
      </c>
      <c r="L64">
        <v>361.72190445770445</v>
      </c>
      <c r="M64">
        <v>27.230981924723913</v>
      </c>
      <c r="N64">
        <v>34.95410301281489</v>
      </c>
      <c r="O64">
        <v>0</v>
      </c>
      <c r="P64">
        <v>37.163589914306939</v>
      </c>
      <c r="Q64">
        <v>3.2306857229813666</v>
      </c>
      <c r="R64">
        <v>12.545415408163267</v>
      </c>
      <c r="S64">
        <v>7.8092094225195101</v>
      </c>
      <c r="T64">
        <v>0</v>
      </c>
      <c r="U64">
        <v>24.159733369773488</v>
      </c>
      <c r="V64">
        <v>6.1388205060000001</v>
      </c>
      <c r="W64">
        <v>13.735873089568907</v>
      </c>
      <c r="X64">
        <v>43.409347245617738</v>
      </c>
      <c r="Y64">
        <v>0</v>
      </c>
      <c r="Z64">
        <v>1.9298753181818185</v>
      </c>
      <c r="AA64">
        <v>0</v>
      </c>
      <c r="AB64">
        <v>0</v>
      </c>
      <c r="AC64">
        <v>0</v>
      </c>
      <c r="AD64">
        <v>0</v>
      </c>
      <c r="AE64">
        <v>4.8764374073265788</v>
      </c>
      <c r="AF64">
        <v>2.4802278727180527</v>
      </c>
      <c r="AG64">
        <v>12.958589254000001</v>
      </c>
      <c r="AH64">
        <v>0</v>
      </c>
      <c r="AI64">
        <v>0</v>
      </c>
      <c r="AJ64">
        <v>0</v>
      </c>
      <c r="AK64">
        <v>16.034651912135541</v>
      </c>
      <c r="AL64">
        <v>0</v>
      </c>
      <c r="AM64">
        <v>4.6774458102025509</v>
      </c>
      <c r="AN64">
        <v>0.77501799999999998</v>
      </c>
      <c r="AO64">
        <v>0</v>
      </c>
      <c r="AP64">
        <v>0</v>
      </c>
      <c r="AQ64">
        <v>7.7193271906349192</v>
      </c>
      <c r="AR64">
        <v>10.454720701358694</v>
      </c>
      <c r="AS64">
        <v>5.175175472271782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644.29133600140233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5.1102029883977904</v>
      </c>
      <c r="L65">
        <v>361.72190445770445</v>
      </c>
      <c r="M65">
        <v>27.230981924723913</v>
      </c>
      <c r="N65">
        <v>34.95410301281489</v>
      </c>
      <c r="O65">
        <v>0</v>
      </c>
      <c r="P65">
        <v>37.163589914306939</v>
      </c>
      <c r="Q65">
        <v>3.2306857229813666</v>
      </c>
      <c r="R65">
        <v>12.546775048899756</v>
      </c>
      <c r="S65">
        <v>7.8092094225195101</v>
      </c>
      <c r="T65">
        <v>0</v>
      </c>
      <c r="U65">
        <v>24.159733369773488</v>
      </c>
      <c r="V65">
        <v>6.1388205060000001</v>
      </c>
      <c r="W65">
        <v>13.735873089568907</v>
      </c>
      <c r="X65">
        <v>43.409347245617738</v>
      </c>
      <c r="Y65">
        <v>0</v>
      </c>
      <c r="Z65">
        <v>1.9298753181818185</v>
      </c>
      <c r="AA65">
        <v>0</v>
      </c>
      <c r="AB65">
        <v>0</v>
      </c>
      <c r="AC65">
        <v>0</v>
      </c>
      <c r="AD65">
        <v>0</v>
      </c>
      <c r="AE65">
        <v>4.8764374073265788</v>
      </c>
      <c r="AF65">
        <v>2.4802278727180527</v>
      </c>
      <c r="AG65">
        <v>12.958589254000001</v>
      </c>
      <c r="AH65">
        <v>0</v>
      </c>
      <c r="AI65">
        <v>0</v>
      </c>
      <c r="AJ65">
        <v>0</v>
      </c>
      <c r="AK65">
        <v>16.034651912135541</v>
      </c>
      <c r="AL65">
        <v>0</v>
      </c>
      <c r="AM65">
        <v>4.6774458102025509</v>
      </c>
      <c r="AN65">
        <v>0.66430100000000014</v>
      </c>
      <c r="AO65">
        <v>0</v>
      </c>
      <c r="AP65">
        <v>7.5818234714167348E-2</v>
      </c>
      <c r="AQ65">
        <v>7.7193271906349192</v>
      </c>
      <c r="AR65">
        <v>7.1876205013586958</v>
      </c>
      <c r="AS65">
        <v>6.7675372504460309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642.58305845502707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5.1102029883977904</v>
      </c>
      <c r="L66">
        <v>371.36827273995743</v>
      </c>
      <c r="M66">
        <v>27.230981924723913</v>
      </c>
      <c r="N66">
        <v>34.95410301281489</v>
      </c>
      <c r="O66">
        <v>0</v>
      </c>
      <c r="P66">
        <v>37.163589914306939</v>
      </c>
      <c r="Q66">
        <v>3.2306857229813666</v>
      </c>
      <c r="R66">
        <v>12.546775048899756</v>
      </c>
      <c r="S66">
        <v>7.8092094225195101</v>
      </c>
      <c r="T66">
        <v>0</v>
      </c>
      <c r="U66">
        <v>24.159733369773488</v>
      </c>
      <c r="V66">
        <v>6.1388205060000001</v>
      </c>
      <c r="W66">
        <v>13.735873089568907</v>
      </c>
      <c r="X66">
        <v>43.409347245617738</v>
      </c>
      <c r="Y66">
        <v>0</v>
      </c>
      <c r="Z66">
        <v>1.9298753181818185</v>
      </c>
      <c r="AA66">
        <v>0</v>
      </c>
      <c r="AB66">
        <v>0</v>
      </c>
      <c r="AC66">
        <v>0</v>
      </c>
      <c r="AD66">
        <v>0</v>
      </c>
      <c r="AE66">
        <v>4.8764374073265788</v>
      </c>
      <c r="AF66">
        <v>2.4802278727180527</v>
      </c>
      <c r="AG66">
        <v>12.958589254000001</v>
      </c>
      <c r="AH66">
        <v>0</v>
      </c>
      <c r="AI66">
        <v>0</v>
      </c>
      <c r="AJ66">
        <v>0</v>
      </c>
      <c r="AK66">
        <v>16.034651912135541</v>
      </c>
      <c r="AL66">
        <v>0</v>
      </c>
      <c r="AM66">
        <v>4.6774458102025509</v>
      </c>
      <c r="AN66">
        <v>0.66430100000000014</v>
      </c>
      <c r="AO66">
        <v>0</v>
      </c>
      <c r="AP66">
        <v>7.5818234714167348E-2</v>
      </c>
      <c r="AQ66">
        <v>7.7193271906349192</v>
      </c>
      <c r="AR66">
        <v>7.1876205013586958</v>
      </c>
      <c r="AS66">
        <v>6.7675372504460309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652.22942673728005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5.1100759011012036</v>
      </c>
      <c r="L67">
        <v>361.72726867050181</v>
      </c>
      <c r="M67">
        <v>27.230981924723913</v>
      </c>
      <c r="N67">
        <v>34.95410301281489</v>
      </c>
      <c r="O67">
        <v>0</v>
      </c>
      <c r="P67">
        <v>37.163589914306939</v>
      </c>
      <c r="Q67">
        <v>3.2299943854805728</v>
      </c>
      <c r="R67">
        <v>12.546775048899756</v>
      </c>
      <c r="S67">
        <v>7.8094804726477021</v>
      </c>
      <c r="T67">
        <v>0</v>
      </c>
      <c r="U67">
        <v>24.159733369773488</v>
      </c>
      <c r="V67">
        <v>6.1388205060000001</v>
      </c>
      <c r="W67">
        <v>13.735873089568907</v>
      </c>
      <c r="X67">
        <v>43.409347245617738</v>
      </c>
      <c r="Y67">
        <v>0</v>
      </c>
      <c r="Z67">
        <v>1.9298753181818185</v>
      </c>
      <c r="AA67">
        <v>0</v>
      </c>
      <c r="AB67">
        <v>0</v>
      </c>
      <c r="AC67">
        <v>0</v>
      </c>
      <c r="AD67">
        <v>0</v>
      </c>
      <c r="AE67">
        <v>4.8764374073265788</v>
      </c>
      <c r="AF67">
        <v>2.4802278727180527</v>
      </c>
      <c r="AG67">
        <v>12.958589254000001</v>
      </c>
      <c r="AH67">
        <v>0</v>
      </c>
      <c r="AI67">
        <v>0</v>
      </c>
      <c r="AJ67">
        <v>0</v>
      </c>
      <c r="AK67">
        <v>16.034651912135541</v>
      </c>
      <c r="AL67">
        <v>0</v>
      </c>
      <c r="AM67">
        <v>4.6774458102025509</v>
      </c>
      <c r="AN67">
        <v>0.66430100000000014</v>
      </c>
      <c r="AO67">
        <v>0</v>
      </c>
      <c r="AP67">
        <v>7.5818234714167348E-2</v>
      </c>
      <c r="AQ67">
        <v>7.7193271906349192</v>
      </c>
      <c r="AR67">
        <v>7.1876205013586958</v>
      </c>
      <c r="AS67">
        <v>5.5732659168153438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641.39360395952451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5.1100682388647023</v>
      </c>
      <c r="L68">
        <v>381.98323116320529</v>
      </c>
      <c r="M68">
        <v>27.230981924723913</v>
      </c>
      <c r="N68">
        <v>34.95410301281489</v>
      </c>
      <c r="O68">
        <v>0</v>
      </c>
      <c r="P68">
        <v>37.163589914306939</v>
      </c>
      <c r="Q68">
        <v>3.2299943854805728</v>
      </c>
      <c r="R68">
        <v>12.546775048899756</v>
      </c>
      <c r="S68">
        <v>7.8094804726477021</v>
      </c>
      <c r="T68">
        <v>0</v>
      </c>
      <c r="U68">
        <v>24.159733369773488</v>
      </c>
      <c r="V68">
        <v>6.1388205060000001</v>
      </c>
      <c r="W68">
        <v>13.735873089568907</v>
      </c>
      <c r="X68">
        <v>43.409347245617738</v>
      </c>
      <c r="Y68">
        <v>0</v>
      </c>
      <c r="Z68">
        <v>1.9298753181818185</v>
      </c>
      <c r="AA68">
        <v>0</v>
      </c>
      <c r="AB68">
        <v>0</v>
      </c>
      <c r="AC68">
        <v>0</v>
      </c>
      <c r="AD68">
        <v>0</v>
      </c>
      <c r="AE68">
        <v>4.8764374073265788</v>
      </c>
      <c r="AF68">
        <v>2.4802278727180527</v>
      </c>
      <c r="AG68">
        <v>12.958589254000001</v>
      </c>
      <c r="AH68">
        <v>0</v>
      </c>
      <c r="AI68">
        <v>0</v>
      </c>
      <c r="AJ68">
        <v>0</v>
      </c>
      <c r="AK68">
        <v>16.034651912135541</v>
      </c>
      <c r="AL68">
        <v>0</v>
      </c>
      <c r="AM68">
        <v>4.6774458102025509</v>
      </c>
      <c r="AN68">
        <v>0.66430100000000014</v>
      </c>
      <c r="AO68">
        <v>0</v>
      </c>
      <c r="AP68">
        <v>7.5818234714167348E-2</v>
      </c>
      <c r="AQ68">
        <v>7.7193271906349192</v>
      </c>
      <c r="AR68">
        <v>8.1677505000000004</v>
      </c>
      <c r="AS68">
        <v>5.5732659168153438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662.62968878863285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5.1100619817867265</v>
      </c>
      <c r="L69">
        <v>396.44960304461699</v>
      </c>
      <c r="M69">
        <v>27.230981924723913</v>
      </c>
      <c r="N69">
        <v>34.95410301281489</v>
      </c>
      <c r="O69">
        <v>0</v>
      </c>
      <c r="P69">
        <v>37.163589914306939</v>
      </c>
      <c r="Q69">
        <v>3.2299943854805728</v>
      </c>
      <c r="R69">
        <v>12.546775048899756</v>
      </c>
      <c r="S69">
        <v>7.8094804726477021</v>
      </c>
      <c r="T69">
        <v>0</v>
      </c>
      <c r="U69">
        <v>24.159733369773488</v>
      </c>
      <c r="V69">
        <v>6.1388205060000001</v>
      </c>
      <c r="W69">
        <v>13.735873089568907</v>
      </c>
      <c r="X69">
        <v>43.409347245617738</v>
      </c>
      <c r="Y69">
        <v>0</v>
      </c>
      <c r="Z69">
        <v>1.9298753181818185</v>
      </c>
      <c r="AA69">
        <v>0</v>
      </c>
      <c r="AB69">
        <v>0</v>
      </c>
      <c r="AC69">
        <v>0</v>
      </c>
      <c r="AD69">
        <v>0</v>
      </c>
      <c r="AE69">
        <v>4.8764374073265788</v>
      </c>
      <c r="AF69">
        <v>2.4802278727180527</v>
      </c>
      <c r="AG69">
        <v>12.958589254000001</v>
      </c>
      <c r="AH69">
        <v>6.5859898660401281</v>
      </c>
      <c r="AI69">
        <v>0</v>
      </c>
      <c r="AJ69">
        <v>0</v>
      </c>
      <c r="AK69">
        <v>16.034651912135541</v>
      </c>
      <c r="AL69">
        <v>0</v>
      </c>
      <c r="AM69">
        <v>4.6774458102025509</v>
      </c>
      <c r="AN69">
        <v>0.66430100000000014</v>
      </c>
      <c r="AO69">
        <v>0</v>
      </c>
      <c r="AP69">
        <v>7.5818234714167348E-2</v>
      </c>
      <c r="AQ69">
        <v>7.7193271906349192</v>
      </c>
      <c r="AR69">
        <v>10.454720701358694</v>
      </c>
      <c r="AS69">
        <v>5.5732659168153438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685.96901448036533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5.1100567758002153</v>
      </c>
      <c r="L70">
        <v>416.70646491616304</v>
      </c>
      <c r="M70">
        <v>27.230981924723913</v>
      </c>
      <c r="N70">
        <v>34.95410301281489</v>
      </c>
      <c r="O70">
        <v>0</v>
      </c>
      <c r="P70">
        <v>37.163589914306939</v>
      </c>
      <c r="Q70">
        <v>3.2299943854805728</v>
      </c>
      <c r="R70">
        <v>12.546775048899756</v>
      </c>
      <c r="S70">
        <v>7.8094804726477021</v>
      </c>
      <c r="T70">
        <v>0</v>
      </c>
      <c r="U70">
        <v>24.159733369773488</v>
      </c>
      <c r="V70">
        <v>6.1388205060000001</v>
      </c>
      <c r="W70">
        <v>13.735873089568907</v>
      </c>
      <c r="X70">
        <v>43.409347245617738</v>
      </c>
      <c r="Y70">
        <v>0</v>
      </c>
      <c r="Z70">
        <v>0.32555250000000002</v>
      </c>
      <c r="AA70">
        <v>0</v>
      </c>
      <c r="AB70">
        <v>0</v>
      </c>
      <c r="AC70">
        <v>0</v>
      </c>
      <c r="AD70">
        <v>0</v>
      </c>
      <c r="AE70">
        <v>4.8764374073265788</v>
      </c>
      <c r="AF70">
        <v>2.4802278727180527</v>
      </c>
      <c r="AG70">
        <v>12.958589254000001</v>
      </c>
      <c r="AH70">
        <v>13.312107143400212</v>
      </c>
      <c r="AI70">
        <v>0</v>
      </c>
      <c r="AJ70">
        <v>0</v>
      </c>
      <c r="AK70">
        <v>16.034651912135541</v>
      </c>
      <c r="AL70">
        <v>0</v>
      </c>
      <c r="AM70">
        <v>4.6774458102025509</v>
      </c>
      <c r="AN70">
        <v>0.66430100000000014</v>
      </c>
      <c r="AO70">
        <v>0</v>
      </c>
      <c r="AP70">
        <v>7.5818234714167348E-2</v>
      </c>
      <c r="AQ70">
        <v>7.7193271906349192</v>
      </c>
      <c r="AR70">
        <v>10.454720701358694</v>
      </c>
      <c r="AS70">
        <v>5.5732659168153438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711.3476656051032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5.1101023812212718</v>
      </c>
      <c r="L71">
        <v>441.78607866087799</v>
      </c>
      <c r="M71">
        <v>27.230981924723913</v>
      </c>
      <c r="N71">
        <v>34.95410301281489</v>
      </c>
      <c r="O71">
        <v>0</v>
      </c>
      <c r="P71">
        <v>37.163589914306939</v>
      </c>
      <c r="Q71">
        <v>3.2014801152737755</v>
      </c>
      <c r="R71">
        <v>12.546775048899756</v>
      </c>
      <c r="S71">
        <v>7.7786879881656805</v>
      </c>
      <c r="T71">
        <v>0</v>
      </c>
      <c r="U71">
        <v>24.159733369773488</v>
      </c>
      <c r="V71">
        <v>6.1388205060000001</v>
      </c>
      <c r="W71">
        <v>13.735873089568907</v>
      </c>
      <c r="X71">
        <v>43.409347245617738</v>
      </c>
      <c r="Y71">
        <v>0</v>
      </c>
      <c r="Z71">
        <v>0.32555250000000002</v>
      </c>
      <c r="AA71">
        <v>0</v>
      </c>
      <c r="AB71">
        <v>0</v>
      </c>
      <c r="AC71">
        <v>0</v>
      </c>
      <c r="AD71">
        <v>0</v>
      </c>
      <c r="AE71">
        <v>4.8764374073265788</v>
      </c>
      <c r="AF71">
        <v>2.4802278727180527</v>
      </c>
      <c r="AG71">
        <v>12.958589254000001</v>
      </c>
      <c r="AH71">
        <v>20.766886775543824</v>
      </c>
      <c r="AI71">
        <v>0</v>
      </c>
      <c r="AJ71">
        <v>0</v>
      </c>
      <c r="AK71">
        <v>16.034651912135541</v>
      </c>
      <c r="AL71">
        <v>0</v>
      </c>
      <c r="AM71">
        <v>4.6774458102025509</v>
      </c>
      <c r="AN71">
        <v>0.66430100000000014</v>
      </c>
      <c r="AO71">
        <v>0</v>
      </c>
      <c r="AP71">
        <v>7.5818234714167348E-2</v>
      </c>
      <c r="AQ71">
        <v>7.7193271906349192</v>
      </c>
      <c r="AR71">
        <v>10.454720701358694</v>
      </c>
      <c r="AS71">
        <v>5.5732659168153438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743.82279783269394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5.1101023812212718</v>
      </c>
      <c r="L72">
        <v>462.0422012528569</v>
      </c>
      <c r="M72">
        <v>27.230981924723913</v>
      </c>
      <c r="N72">
        <v>34.95410301281489</v>
      </c>
      <c r="O72">
        <v>0</v>
      </c>
      <c r="P72">
        <v>37.163589914306939</v>
      </c>
      <c r="Q72">
        <v>3.2311624315589351</v>
      </c>
      <c r="R72">
        <v>12.546775048899756</v>
      </c>
      <c r="S72">
        <v>7.8118075009823178</v>
      </c>
      <c r="T72">
        <v>0</v>
      </c>
      <c r="U72">
        <v>24.159733369773488</v>
      </c>
      <c r="V72">
        <v>6.1388205060000001</v>
      </c>
      <c r="W72">
        <v>13.735873089568907</v>
      </c>
      <c r="X72">
        <v>43.409347245617738</v>
      </c>
      <c r="Y72">
        <v>0</v>
      </c>
      <c r="Z72">
        <v>0.32555250000000002</v>
      </c>
      <c r="AA72">
        <v>4.1570942831223627</v>
      </c>
      <c r="AB72">
        <v>0.98630365341335324</v>
      </c>
      <c r="AC72">
        <v>0</v>
      </c>
      <c r="AD72">
        <v>2.7038265601816804</v>
      </c>
      <c r="AE72">
        <v>4.8764374073265788</v>
      </c>
      <c r="AF72">
        <v>4.9604554386409729</v>
      </c>
      <c r="AG72">
        <v>12.958589254000001</v>
      </c>
      <c r="AH72">
        <v>26.708290488152059</v>
      </c>
      <c r="AI72">
        <v>0</v>
      </c>
      <c r="AJ72">
        <v>0</v>
      </c>
      <c r="AK72">
        <v>16.034651912135541</v>
      </c>
      <c r="AL72">
        <v>0</v>
      </c>
      <c r="AM72">
        <v>4.6774458102025509</v>
      </c>
      <c r="AN72">
        <v>0.66430100000000014</v>
      </c>
      <c r="AO72">
        <v>0</v>
      </c>
      <c r="AP72">
        <v>7.5818234714167348E-2</v>
      </c>
      <c r="AQ72">
        <v>7.7193271906349192</v>
      </c>
      <c r="AR72">
        <v>10.454720701358694</v>
      </c>
      <c r="AS72">
        <v>5.5732659168153438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780.41057802902333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5.1101023812212718</v>
      </c>
      <c r="L73">
        <v>452.39850920040482</v>
      </c>
      <c r="M73">
        <v>27.230981924723913</v>
      </c>
      <c r="N73">
        <v>34.95410301281489</v>
      </c>
      <c r="O73">
        <v>0</v>
      </c>
      <c r="P73">
        <v>37.163589914306939</v>
      </c>
      <c r="Q73">
        <v>3.2311624315589351</v>
      </c>
      <c r="R73">
        <v>12.546775048899756</v>
      </c>
      <c r="S73">
        <v>7.8118075009823178</v>
      </c>
      <c r="T73">
        <v>0</v>
      </c>
      <c r="U73">
        <v>24.159733369773488</v>
      </c>
      <c r="V73">
        <v>6.1388205060000001</v>
      </c>
      <c r="W73">
        <v>13.735873089568907</v>
      </c>
      <c r="X73">
        <v>43.409347245617738</v>
      </c>
      <c r="Y73">
        <v>0</v>
      </c>
      <c r="Z73">
        <v>0.32555250000000002</v>
      </c>
      <c r="AA73">
        <v>8.3141882594936707</v>
      </c>
      <c r="AB73">
        <v>3.8663098304576136</v>
      </c>
      <c r="AC73">
        <v>0.75373835409140899</v>
      </c>
      <c r="AD73">
        <v>5.4076534271763821</v>
      </c>
      <c r="AE73">
        <v>4.8764374073265788</v>
      </c>
      <c r="AF73">
        <v>7.4406833113590265</v>
      </c>
      <c r="AG73">
        <v>12.958589254000001</v>
      </c>
      <c r="AH73">
        <v>34.61147826604013</v>
      </c>
      <c r="AI73">
        <v>0</v>
      </c>
      <c r="AJ73">
        <v>0</v>
      </c>
      <c r="AK73">
        <v>16.034651912135541</v>
      </c>
      <c r="AL73">
        <v>0</v>
      </c>
      <c r="AM73">
        <v>4.6774458102025509</v>
      </c>
      <c r="AN73">
        <v>0.62739500000000004</v>
      </c>
      <c r="AO73">
        <v>0</v>
      </c>
      <c r="AP73">
        <v>7.5818234714167348E-2</v>
      </c>
      <c r="AQ73">
        <v>11.578990939365076</v>
      </c>
      <c r="AR73">
        <v>7.1876205013586958</v>
      </c>
      <c r="AS73">
        <v>5.5732659168153438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792.20062455040897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5.1101023812212718</v>
      </c>
      <c r="L74">
        <v>434.06904500343234</v>
      </c>
      <c r="M74">
        <v>27.230981924723913</v>
      </c>
      <c r="N74">
        <v>34.95410301281489</v>
      </c>
      <c r="O74">
        <v>0</v>
      </c>
      <c r="P74">
        <v>37.163589914306939</v>
      </c>
      <c r="Q74">
        <v>3.2311624315589351</v>
      </c>
      <c r="R74">
        <v>12.546775048899756</v>
      </c>
      <c r="S74">
        <v>7.8118075009823178</v>
      </c>
      <c r="T74">
        <v>0</v>
      </c>
      <c r="U74">
        <v>24.159733369773488</v>
      </c>
      <c r="V74">
        <v>6.1388205060000001</v>
      </c>
      <c r="W74">
        <v>13.735873089568907</v>
      </c>
      <c r="X74">
        <v>43.409347245617738</v>
      </c>
      <c r="Y74">
        <v>0</v>
      </c>
      <c r="Z74">
        <v>5.7896256477272736</v>
      </c>
      <c r="AA74">
        <v>12.471282542616034</v>
      </c>
      <c r="AB74">
        <v>11.693614372093023</v>
      </c>
      <c r="AC74">
        <v>8.6012862725773527</v>
      </c>
      <c r="AD74">
        <v>8.111479987358063</v>
      </c>
      <c r="AE74">
        <v>9.7528745078721766</v>
      </c>
      <c r="AF74">
        <v>9.3373279386409731</v>
      </c>
      <c r="AG74">
        <v>12.958589254000001</v>
      </c>
      <c r="AH74">
        <v>41.533773857888072</v>
      </c>
      <c r="AI74">
        <v>0</v>
      </c>
      <c r="AJ74">
        <v>0</v>
      </c>
      <c r="AK74">
        <v>16.034651912135541</v>
      </c>
      <c r="AL74">
        <v>0</v>
      </c>
      <c r="AM74">
        <v>4.6774458102025509</v>
      </c>
      <c r="AN74">
        <v>0.62739500000000004</v>
      </c>
      <c r="AO74">
        <v>0</v>
      </c>
      <c r="AP74">
        <v>7.5818234714167348E-2</v>
      </c>
      <c r="AQ74">
        <v>11.578990939365076</v>
      </c>
      <c r="AR74">
        <v>7.1876205013586958</v>
      </c>
      <c r="AS74">
        <v>5.5732659168153438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815.5663841242648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5.1101023812212718</v>
      </c>
      <c r="L75">
        <v>438.8934395105187</v>
      </c>
      <c r="M75">
        <v>27.230981924723913</v>
      </c>
      <c r="N75">
        <v>34.95410301281489</v>
      </c>
      <c r="O75">
        <v>0</v>
      </c>
      <c r="P75">
        <v>37.163589914306939</v>
      </c>
      <c r="Q75">
        <v>3.2311624315589351</v>
      </c>
      <c r="R75">
        <v>12.546775048899756</v>
      </c>
      <c r="S75">
        <v>7.8118075009823178</v>
      </c>
      <c r="T75">
        <v>0</v>
      </c>
      <c r="U75">
        <v>24.159733369773488</v>
      </c>
      <c r="V75">
        <v>6.1388205060000001</v>
      </c>
      <c r="W75">
        <v>13.735873089568907</v>
      </c>
      <c r="X75">
        <v>43.409347245617738</v>
      </c>
      <c r="Y75">
        <v>0</v>
      </c>
      <c r="Z75">
        <v>5.7896256477272736</v>
      </c>
      <c r="AA75">
        <v>12.471282542616034</v>
      </c>
      <c r="AB75">
        <v>11.693614372093023</v>
      </c>
      <c r="AC75">
        <v>8.6012862725773527</v>
      </c>
      <c r="AD75">
        <v>8.111479987358063</v>
      </c>
      <c r="AE75">
        <v>9.7528745078721766</v>
      </c>
      <c r="AF75">
        <v>9.3373279386409731</v>
      </c>
      <c r="AG75">
        <v>12.958589254000001</v>
      </c>
      <c r="AH75">
        <v>41.533773857888072</v>
      </c>
      <c r="AI75">
        <v>0</v>
      </c>
      <c r="AJ75">
        <v>0</v>
      </c>
      <c r="AK75">
        <v>16.034651912135541</v>
      </c>
      <c r="AL75">
        <v>0</v>
      </c>
      <c r="AM75">
        <v>4.6774458102025509</v>
      </c>
      <c r="AN75">
        <v>0.62739500000000004</v>
      </c>
      <c r="AO75">
        <v>0</v>
      </c>
      <c r="AP75">
        <v>7.5818234714167348E-2</v>
      </c>
      <c r="AQ75">
        <v>11.578990939365076</v>
      </c>
      <c r="AR75">
        <v>7.1876205013586958</v>
      </c>
      <c r="AS75">
        <v>5.5732659168153438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820.39077863135117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5.1100913094702189</v>
      </c>
      <c r="L76">
        <v>482.30080463175511</v>
      </c>
      <c r="M76">
        <v>27.230981924723913</v>
      </c>
      <c r="N76">
        <v>34.95410301281489</v>
      </c>
      <c r="O76">
        <v>0</v>
      </c>
      <c r="P76">
        <v>37.163589914306939</v>
      </c>
      <c r="Q76">
        <v>3.2311624315589351</v>
      </c>
      <c r="R76">
        <v>12.546775048899756</v>
      </c>
      <c r="S76">
        <v>7.8118075009823178</v>
      </c>
      <c r="T76">
        <v>0</v>
      </c>
      <c r="U76">
        <v>24.159733369773488</v>
      </c>
      <c r="V76">
        <v>6.1388205060000001</v>
      </c>
      <c r="W76">
        <v>13.735873089568907</v>
      </c>
      <c r="X76">
        <v>43.409347245617738</v>
      </c>
      <c r="Y76">
        <v>0</v>
      </c>
      <c r="Z76">
        <v>5.7896256477272736</v>
      </c>
      <c r="AA76">
        <v>12.471282542616034</v>
      </c>
      <c r="AB76">
        <v>11.693614372093023</v>
      </c>
      <c r="AC76">
        <v>8.6012862725773527</v>
      </c>
      <c r="AD76">
        <v>8.111479987358063</v>
      </c>
      <c r="AE76">
        <v>9.7528745078721766</v>
      </c>
      <c r="AF76">
        <v>9.3373279386409731</v>
      </c>
      <c r="AG76">
        <v>12.958589254000001</v>
      </c>
      <c r="AH76">
        <v>41.533773857888072</v>
      </c>
      <c r="AI76">
        <v>0</v>
      </c>
      <c r="AJ76">
        <v>0</v>
      </c>
      <c r="AK76">
        <v>16.034651912135541</v>
      </c>
      <c r="AL76">
        <v>0</v>
      </c>
      <c r="AM76">
        <v>4.6774458102025509</v>
      </c>
      <c r="AN76">
        <v>0.62739500000000004</v>
      </c>
      <c r="AO76">
        <v>0</v>
      </c>
      <c r="AP76">
        <v>7.5818234714167348E-2</v>
      </c>
      <c r="AQ76">
        <v>11.578990939365076</v>
      </c>
      <c r="AR76">
        <v>7.1876205013586958</v>
      </c>
      <c r="AS76">
        <v>5.5732659168153438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863.7981326808366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8.9799598905444622</v>
      </c>
      <c r="L77">
        <v>482.30298087576148</v>
      </c>
      <c r="M77">
        <v>27.230981924723913</v>
      </c>
      <c r="N77">
        <v>34.95410301281489</v>
      </c>
      <c r="O77">
        <v>0</v>
      </c>
      <c r="P77">
        <v>37.163589914306939</v>
      </c>
      <c r="Q77">
        <v>3.2311624315589351</v>
      </c>
      <c r="R77">
        <v>12.546775048899756</v>
      </c>
      <c r="S77">
        <v>7.8118075009823178</v>
      </c>
      <c r="T77">
        <v>0</v>
      </c>
      <c r="U77">
        <v>24.159733369773488</v>
      </c>
      <c r="V77">
        <v>6.1388205060000001</v>
      </c>
      <c r="W77">
        <v>13.735873089568907</v>
      </c>
      <c r="X77">
        <v>43.409347245617738</v>
      </c>
      <c r="Y77">
        <v>0</v>
      </c>
      <c r="Z77">
        <v>5.7896256477272736</v>
      </c>
      <c r="AA77">
        <v>12.471282542616034</v>
      </c>
      <c r="AB77">
        <v>11.693614372093023</v>
      </c>
      <c r="AC77">
        <v>8.6012862725773527</v>
      </c>
      <c r="AD77">
        <v>8.111479987358063</v>
      </c>
      <c r="AE77">
        <v>9.7528745078721766</v>
      </c>
      <c r="AF77">
        <v>9.3373279386409731</v>
      </c>
      <c r="AG77">
        <v>12.958589254000001</v>
      </c>
      <c r="AH77">
        <v>34.61147826604013</v>
      </c>
      <c r="AI77">
        <v>0</v>
      </c>
      <c r="AJ77">
        <v>0</v>
      </c>
      <c r="AK77">
        <v>16.034651912135541</v>
      </c>
      <c r="AL77">
        <v>0</v>
      </c>
      <c r="AM77">
        <v>4.6774458102025509</v>
      </c>
      <c r="AN77">
        <v>0.62739500000000004</v>
      </c>
      <c r="AO77">
        <v>0</v>
      </c>
      <c r="AP77">
        <v>7.5818234714167348E-2</v>
      </c>
      <c r="AQ77">
        <v>11.578990939365076</v>
      </c>
      <c r="AR77">
        <v>10.454720701358694</v>
      </c>
      <c r="AS77">
        <v>5.5732659168153438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864.01498211406931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8.9800586565885343</v>
      </c>
      <c r="L78">
        <v>482.30298087576148</v>
      </c>
      <c r="M78">
        <v>27.230981924723913</v>
      </c>
      <c r="N78">
        <v>34.95410301281489</v>
      </c>
      <c r="O78">
        <v>0</v>
      </c>
      <c r="P78">
        <v>37.163589914306939</v>
      </c>
      <c r="Q78">
        <v>3.2311624315589351</v>
      </c>
      <c r="R78">
        <v>12.546775048899756</v>
      </c>
      <c r="S78">
        <v>7.8118075009823178</v>
      </c>
      <c r="T78">
        <v>0</v>
      </c>
      <c r="U78">
        <v>24.159733369773488</v>
      </c>
      <c r="V78">
        <v>6.1388205060000001</v>
      </c>
      <c r="W78">
        <v>13.735873089568907</v>
      </c>
      <c r="X78">
        <v>43.409347245617738</v>
      </c>
      <c r="Y78">
        <v>0</v>
      </c>
      <c r="Z78">
        <v>5.7896256477272736</v>
      </c>
      <c r="AA78">
        <v>8.3141882594936707</v>
      </c>
      <c r="AB78">
        <v>11.693614372093023</v>
      </c>
      <c r="AC78">
        <v>8.6012862725773527</v>
      </c>
      <c r="AD78">
        <v>4.6914284986373964</v>
      </c>
      <c r="AE78">
        <v>9.7528745078721766</v>
      </c>
      <c r="AF78">
        <v>9.3373279386409731</v>
      </c>
      <c r="AG78">
        <v>12.958589254000001</v>
      </c>
      <c r="AH78">
        <v>27.689182674192185</v>
      </c>
      <c r="AI78">
        <v>0</v>
      </c>
      <c r="AJ78">
        <v>0</v>
      </c>
      <c r="AK78">
        <v>16.034651912135541</v>
      </c>
      <c r="AL78">
        <v>0</v>
      </c>
      <c r="AM78">
        <v>4.6774458102025509</v>
      </c>
      <c r="AN78">
        <v>0.62739500000000004</v>
      </c>
      <c r="AO78">
        <v>0</v>
      </c>
      <c r="AP78">
        <v>7.5818234714167348E-2</v>
      </c>
      <c r="AQ78">
        <v>11.578990939365076</v>
      </c>
      <c r="AR78">
        <v>10.454720701358694</v>
      </c>
      <c r="AS78">
        <v>5.5732659168153438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849.51563951642254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8.5100529243926015</v>
      </c>
      <c r="L79">
        <v>482.30298087576148</v>
      </c>
      <c r="M79">
        <v>27.230981924723913</v>
      </c>
      <c r="N79">
        <v>34.95410301281489</v>
      </c>
      <c r="O79">
        <v>0</v>
      </c>
      <c r="P79">
        <v>37.163589914306939</v>
      </c>
      <c r="Q79">
        <v>3.2311624315589351</v>
      </c>
      <c r="R79">
        <v>12.546775048899756</v>
      </c>
      <c r="S79">
        <v>7.8118075009823178</v>
      </c>
      <c r="T79">
        <v>0</v>
      </c>
      <c r="U79">
        <v>24.159733369773488</v>
      </c>
      <c r="V79">
        <v>6.1388205060000001</v>
      </c>
      <c r="W79">
        <v>13.735873089568907</v>
      </c>
      <c r="X79">
        <v>43.409347245617738</v>
      </c>
      <c r="Y79">
        <v>0</v>
      </c>
      <c r="Z79">
        <v>3.8597503295454545</v>
      </c>
      <c r="AA79">
        <v>4.1570942831223627</v>
      </c>
      <c r="AB79">
        <v>7.7957428124531125</v>
      </c>
      <c r="AC79">
        <v>8.6012862725773527</v>
      </c>
      <c r="AD79">
        <v>2.3848094382286145</v>
      </c>
      <c r="AE79">
        <v>9.7528745078721766</v>
      </c>
      <c r="AF79">
        <v>9.3373279386409731</v>
      </c>
      <c r="AG79">
        <v>12.958589254000001</v>
      </c>
      <c r="AH79">
        <v>20.766886775543824</v>
      </c>
      <c r="AI79">
        <v>0</v>
      </c>
      <c r="AJ79">
        <v>0</v>
      </c>
      <c r="AK79">
        <v>16.034651912135541</v>
      </c>
      <c r="AL79">
        <v>0</v>
      </c>
      <c r="AM79">
        <v>4.6774458102025509</v>
      </c>
      <c r="AN79">
        <v>0.62739500000000004</v>
      </c>
      <c r="AO79">
        <v>0</v>
      </c>
      <c r="AP79">
        <v>7.5818234714167348E-2</v>
      </c>
      <c r="AQ79">
        <v>11.578990939365076</v>
      </c>
      <c r="AR79">
        <v>10.454720701358694</v>
      </c>
      <c r="AS79">
        <v>5.5732659168153438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829.83187797097639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8.6699322142538477</v>
      </c>
      <c r="L80">
        <v>482.30298087576148</v>
      </c>
      <c r="M80">
        <v>27.230981924723913</v>
      </c>
      <c r="N80">
        <v>34.95410301281489</v>
      </c>
      <c r="O80">
        <v>0</v>
      </c>
      <c r="P80">
        <v>37.163589914306939</v>
      </c>
      <c r="Q80">
        <v>3.2311624315589351</v>
      </c>
      <c r="R80">
        <v>12.546775048899756</v>
      </c>
      <c r="S80">
        <v>7.8118075009823178</v>
      </c>
      <c r="T80">
        <v>0</v>
      </c>
      <c r="U80">
        <v>24.159733369773488</v>
      </c>
      <c r="V80">
        <v>6.1388205060000001</v>
      </c>
      <c r="W80">
        <v>13.735873089568907</v>
      </c>
      <c r="X80">
        <v>43.409347245617738</v>
      </c>
      <c r="Y80">
        <v>0</v>
      </c>
      <c r="Z80">
        <v>1.9298753181818185</v>
      </c>
      <c r="AA80">
        <v>0</v>
      </c>
      <c r="AB80">
        <v>7.7957428124531125</v>
      </c>
      <c r="AC80">
        <v>0.37686933045390292</v>
      </c>
      <c r="AD80">
        <v>0</v>
      </c>
      <c r="AE80">
        <v>9.7528745078721766</v>
      </c>
      <c r="AF80">
        <v>4.9604554386409729</v>
      </c>
      <c r="AG80">
        <v>12.958589254000001</v>
      </c>
      <c r="AH80">
        <v>13.844591183695881</v>
      </c>
      <c r="AI80">
        <v>0</v>
      </c>
      <c r="AJ80">
        <v>0</v>
      </c>
      <c r="AK80">
        <v>16.034651912135541</v>
      </c>
      <c r="AL80">
        <v>0</v>
      </c>
      <c r="AM80">
        <v>4.6774458102025509</v>
      </c>
      <c r="AN80">
        <v>0.62739500000000004</v>
      </c>
      <c r="AO80">
        <v>0</v>
      </c>
      <c r="AP80">
        <v>7.5818234714167348E-2</v>
      </c>
      <c r="AQ80">
        <v>11.578990939365076</v>
      </c>
      <c r="AR80">
        <v>10.454720701358694</v>
      </c>
      <c r="AS80">
        <v>5.5732659168153438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801.99639349415179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5.7899074687529559</v>
      </c>
      <c r="L81">
        <v>510.66710441150877</v>
      </c>
      <c r="M81">
        <v>27.230981924723913</v>
      </c>
      <c r="N81">
        <v>34.95410301281489</v>
      </c>
      <c r="O81">
        <v>0</v>
      </c>
      <c r="P81">
        <v>37.163589914306939</v>
      </c>
      <c r="Q81">
        <v>3.2311624315589351</v>
      </c>
      <c r="R81">
        <v>12.546775048899756</v>
      </c>
      <c r="S81">
        <v>7.8118075009823178</v>
      </c>
      <c r="T81">
        <v>0</v>
      </c>
      <c r="U81">
        <v>24.159733369773488</v>
      </c>
      <c r="V81">
        <v>6.1388205060000001</v>
      </c>
      <c r="W81">
        <v>13.735873089568907</v>
      </c>
      <c r="X81">
        <v>43.409347245617738</v>
      </c>
      <c r="Y81">
        <v>0</v>
      </c>
      <c r="Z81">
        <v>0</v>
      </c>
      <c r="AA81">
        <v>0</v>
      </c>
      <c r="AB81">
        <v>7.7957428124531125</v>
      </c>
      <c r="AC81">
        <v>0</v>
      </c>
      <c r="AD81">
        <v>0</v>
      </c>
      <c r="AE81">
        <v>9.7528745078721766</v>
      </c>
      <c r="AF81">
        <v>2.4802278727180527</v>
      </c>
      <c r="AG81">
        <v>12.958589254000001</v>
      </c>
      <c r="AH81">
        <v>6.9222955918479405</v>
      </c>
      <c r="AI81">
        <v>0</v>
      </c>
      <c r="AJ81">
        <v>0</v>
      </c>
      <c r="AK81">
        <v>16.034651912135541</v>
      </c>
      <c r="AL81">
        <v>0</v>
      </c>
      <c r="AM81">
        <v>4.6774458102025509</v>
      </c>
      <c r="AN81">
        <v>0.62739500000000004</v>
      </c>
      <c r="AO81">
        <v>0</v>
      </c>
      <c r="AP81">
        <v>7.5818234714167348E-2</v>
      </c>
      <c r="AQ81">
        <v>7.7193271906349192</v>
      </c>
      <c r="AR81">
        <v>7.1876205013586958</v>
      </c>
      <c r="AS81">
        <v>6.7675372504460309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809.83873186289179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5.7900357427995397</v>
      </c>
      <c r="L82">
        <v>511.24120768176084</v>
      </c>
      <c r="M82">
        <v>27.230981924723913</v>
      </c>
      <c r="N82">
        <v>34.95410301281489</v>
      </c>
      <c r="O82">
        <v>0</v>
      </c>
      <c r="P82">
        <v>37.163589914306939</v>
      </c>
      <c r="Q82">
        <v>3.2311624315589351</v>
      </c>
      <c r="R82">
        <v>12.546775048899756</v>
      </c>
      <c r="S82">
        <v>7.8118075009823178</v>
      </c>
      <c r="T82">
        <v>0</v>
      </c>
      <c r="U82">
        <v>24.159733369773488</v>
      </c>
      <c r="V82">
        <v>6.1388205060000001</v>
      </c>
      <c r="W82">
        <v>13.735873089568907</v>
      </c>
      <c r="X82">
        <v>43.409347245617738</v>
      </c>
      <c r="Y82">
        <v>0</v>
      </c>
      <c r="Z82">
        <v>0</v>
      </c>
      <c r="AA82">
        <v>0</v>
      </c>
      <c r="AB82">
        <v>7.7957428124531125</v>
      </c>
      <c r="AC82">
        <v>0</v>
      </c>
      <c r="AD82">
        <v>0</v>
      </c>
      <c r="AE82">
        <v>9.7528745078721766</v>
      </c>
      <c r="AF82">
        <v>0</v>
      </c>
      <c r="AG82">
        <v>12.958589254000001</v>
      </c>
      <c r="AH82">
        <v>0</v>
      </c>
      <c r="AI82">
        <v>0</v>
      </c>
      <c r="AJ82">
        <v>0</v>
      </c>
      <c r="AK82">
        <v>16.034651912135541</v>
      </c>
      <c r="AL82">
        <v>0</v>
      </c>
      <c r="AM82">
        <v>4.6774458102025509</v>
      </c>
      <c r="AN82">
        <v>0.62739500000000004</v>
      </c>
      <c r="AO82">
        <v>0</v>
      </c>
      <c r="AP82">
        <v>7.5818234714167348E-2</v>
      </c>
      <c r="AQ82">
        <v>7.7193271906349192</v>
      </c>
      <c r="AR82">
        <v>7.1876205013586958</v>
      </c>
      <c r="AS82">
        <v>6.7675372504460309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801.01043994262443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5.7900080108040122</v>
      </c>
      <c r="L83">
        <v>494.05673022077997</v>
      </c>
      <c r="M83">
        <v>27.230981924723913</v>
      </c>
      <c r="N83">
        <v>34.95410301281489</v>
      </c>
      <c r="O83">
        <v>0</v>
      </c>
      <c r="P83">
        <v>37.163589914306939</v>
      </c>
      <c r="Q83">
        <v>3.2311624315589351</v>
      </c>
      <c r="R83">
        <v>12.546775048899756</v>
      </c>
      <c r="S83">
        <v>7.8118075009823178</v>
      </c>
      <c r="T83">
        <v>0</v>
      </c>
      <c r="U83">
        <v>24.159733369773488</v>
      </c>
      <c r="V83">
        <v>6.1388205060000001</v>
      </c>
      <c r="W83">
        <v>13.735873089568907</v>
      </c>
      <c r="X83">
        <v>43.409347245617738</v>
      </c>
      <c r="Y83">
        <v>0</v>
      </c>
      <c r="Z83">
        <v>0</v>
      </c>
      <c r="AA83">
        <v>0</v>
      </c>
      <c r="AB83">
        <v>0.98630365341335324</v>
      </c>
      <c r="AC83">
        <v>0</v>
      </c>
      <c r="AD83">
        <v>0</v>
      </c>
      <c r="AE83">
        <v>9.7528745078721766</v>
      </c>
      <c r="AF83">
        <v>0</v>
      </c>
      <c r="AG83">
        <v>12.958589254000001</v>
      </c>
      <c r="AH83">
        <v>0</v>
      </c>
      <c r="AI83">
        <v>0</v>
      </c>
      <c r="AJ83">
        <v>0</v>
      </c>
      <c r="AK83">
        <v>16.034651912135541</v>
      </c>
      <c r="AL83">
        <v>0</v>
      </c>
      <c r="AM83">
        <v>4.6774458102025509</v>
      </c>
      <c r="AN83">
        <v>0.62739500000000004</v>
      </c>
      <c r="AO83">
        <v>0</v>
      </c>
      <c r="AP83">
        <v>7.5818234714167348E-2</v>
      </c>
      <c r="AQ83">
        <v>7.7193271906349192</v>
      </c>
      <c r="AR83">
        <v>7.1876205013586958</v>
      </c>
      <c r="AS83">
        <v>6.7675372504460309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777.01649559060832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5.7900225181625595</v>
      </c>
      <c r="L84">
        <v>453.3602073627369</v>
      </c>
      <c r="M84">
        <v>27.230981924723913</v>
      </c>
      <c r="N84">
        <v>34.95410301281489</v>
      </c>
      <c r="O84">
        <v>0</v>
      </c>
      <c r="P84">
        <v>37.163589914306939</v>
      </c>
      <c r="Q84">
        <v>3.2311624315589351</v>
      </c>
      <c r="R84">
        <v>12.546775048899756</v>
      </c>
      <c r="S84">
        <v>7.8118075009823178</v>
      </c>
      <c r="T84">
        <v>0</v>
      </c>
      <c r="U84">
        <v>24.159733369773488</v>
      </c>
      <c r="V84">
        <v>6.1388205060000001</v>
      </c>
      <c r="W84">
        <v>13.735873089568907</v>
      </c>
      <c r="X84">
        <v>43.409347245617738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9.7528745078721766</v>
      </c>
      <c r="AF84">
        <v>0</v>
      </c>
      <c r="AG84">
        <v>12.958589254000001</v>
      </c>
      <c r="AH84">
        <v>0</v>
      </c>
      <c r="AI84">
        <v>0</v>
      </c>
      <c r="AJ84">
        <v>0</v>
      </c>
      <c r="AK84">
        <v>16.034651912135541</v>
      </c>
      <c r="AL84">
        <v>0</v>
      </c>
      <c r="AM84">
        <v>4.6774458102025509</v>
      </c>
      <c r="AN84">
        <v>0.62739500000000004</v>
      </c>
      <c r="AO84">
        <v>0</v>
      </c>
      <c r="AP84">
        <v>7.5818234714167348E-2</v>
      </c>
      <c r="AQ84">
        <v>7.7193271906349192</v>
      </c>
      <c r="AR84">
        <v>7.1876205013586958</v>
      </c>
      <c r="AS84">
        <v>6.7675372504460309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735.33368358651046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5.7899669589697753</v>
      </c>
      <c r="L85">
        <v>424.42209203790281</v>
      </c>
      <c r="M85">
        <v>27.230981924723913</v>
      </c>
      <c r="N85">
        <v>34.95410301281489</v>
      </c>
      <c r="O85">
        <v>0</v>
      </c>
      <c r="P85">
        <v>37.163589914306939</v>
      </c>
      <c r="Q85">
        <v>3.2311624315589351</v>
      </c>
      <c r="R85">
        <v>12.546775048899756</v>
      </c>
      <c r="S85">
        <v>7.8118075009823178</v>
      </c>
      <c r="T85">
        <v>0</v>
      </c>
      <c r="U85">
        <v>24.159733369773488</v>
      </c>
      <c r="V85">
        <v>6.1388205060000001</v>
      </c>
      <c r="W85">
        <v>13.735873089568907</v>
      </c>
      <c r="X85">
        <v>43.409347245617738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9.7528745078721766</v>
      </c>
      <c r="AF85">
        <v>0</v>
      </c>
      <c r="AG85">
        <v>12.958589254000001</v>
      </c>
      <c r="AH85">
        <v>0</v>
      </c>
      <c r="AI85">
        <v>0</v>
      </c>
      <c r="AJ85">
        <v>0</v>
      </c>
      <c r="AK85">
        <v>16.034651912135541</v>
      </c>
      <c r="AL85">
        <v>0</v>
      </c>
      <c r="AM85">
        <v>4.6774458102025509</v>
      </c>
      <c r="AN85">
        <v>0.62739500000000004</v>
      </c>
      <c r="AO85">
        <v>0</v>
      </c>
      <c r="AP85">
        <v>7.5818234714167348E-2</v>
      </c>
      <c r="AQ85">
        <v>7.7193271906349192</v>
      </c>
      <c r="AR85">
        <v>7.1876205013586958</v>
      </c>
      <c r="AS85">
        <v>6.7675372504460309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706.39551270248353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5.7899636215129435</v>
      </c>
      <c r="L86">
        <v>385.83852379929834</v>
      </c>
      <c r="M86">
        <v>27.230981924723913</v>
      </c>
      <c r="N86">
        <v>34.95410301281489</v>
      </c>
      <c r="O86">
        <v>0</v>
      </c>
      <c r="P86">
        <v>37.163589914306939</v>
      </c>
      <c r="Q86">
        <v>3.2311624315589351</v>
      </c>
      <c r="R86">
        <v>12.546775048899756</v>
      </c>
      <c r="S86">
        <v>7.8118075009823178</v>
      </c>
      <c r="T86">
        <v>0</v>
      </c>
      <c r="U86">
        <v>24.159733369773488</v>
      </c>
      <c r="V86">
        <v>6.1388205060000001</v>
      </c>
      <c r="W86">
        <v>13.735873089568907</v>
      </c>
      <c r="X86">
        <v>43.409347245617738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9.7528745078721766</v>
      </c>
      <c r="AF86">
        <v>0</v>
      </c>
      <c r="AG86">
        <v>12.958589254000001</v>
      </c>
      <c r="AH86">
        <v>0</v>
      </c>
      <c r="AI86">
        <v>0</v>
      </c>
      <c r="AJ86">
        <v>0</v>
      </c>
      <c r="AK86">
        <v>16.034651912135541</v>
      </c>
      <c r="AL86">
        <v>0</v>
      </c>
      <c r="AM86">
        <v>4.6774458102025509</v>
      </c>
      <c r="AN86">
        <v>0.62739500000000004</v>
      </c>
      <c r="AO86">
        <v>0</v>
      </c>
      <c r="AP86">
        <v>7.5818234714167348E-2</v>
      </c>
      <c r="AQ86">
        <v>7.7193271906349192</v>
      </c>
      <c r="AR86">
        <v>7.1876205013586958</v>
      </c>
      <c r="AS86">
        <v>6.7675372504460309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667.81194112642208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5.7899595340710537</v>
      </c>
      <c r="L87">
        <v>359.99904930366978</v>
      </c>
      <c r="M87">
        <v>27.230981924723913</v>
      </c>
      <c r="N87">
        <v>34.95410301281489</v>
      </c>
      <c r="O87">
        <v>0</v>
      </c>
      <c r="P87">
        <v>37.163589914306939</v>
      </c>
      <c r="Q87">
        <v>3.2311624315589351</v>
      </c>
      <c r="R87">
        <v>12.546775048899756</v>
      </c>
      <c r="S87">
        <v>7.8118075009823178</v>
      </c>
      <c r="T87">
        <v>0</v>
      </c>
      <c r="U87">
        <v>24.159733369773488</v>
      </c>
      <c r="V87">
        <v>6.1388205060000001</v>
      </c>
      <c r="W87">
        <v>13.735873089568907</v>
      </c>
      <c r="X87">
        <v>43.409347245617738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4.8764374073265788</v>
      </c>
      <c r="AF87">
        <v>0</v>
      </c>
      <c r="AG87">
        <v>12.958589254000001</v>
      </c>
      <c r="AH87">
        <v>0</v>
      </c>
      <c r="AI87">
        <v>0</v>
      </c>
      <c r="AJ87">
        <v>0</v>
      </c>
      <c r="AK87">
        <v>16.034651912135541</v>
      </c>
      <c r="AL87">
        <v>0</v>
      </c>
      <c r="AM87">
        <v>4.6774458102025509</v>
      </c>
      <c r="AN87">
        <v>0.62739500000000004</v>
      </c>
      <c r="AO87">
        <v>0</v>
      </c>
      <c r="AP87">
        <v>0</v>
      </c>
      <c r="AQ87">
        <v>7.7193271906349192</v>
      </c>
      <c r="AR87">
        <v>7.1876205013586958</v>
      </c>
      <c r="AS87">
        <v>6.7675372504460309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637.02020720809185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5.7899199679318842</v>
      </c>
      <c r="L88">
        <v>332.29783613547119</v>
      </c>
      <c r="M88">
        <v>27.230981924723913</v>
      </c>
      <c r="N88">
        <v>34.95410301281489</v>
      </c>
      <c r="O88">
        <v>0</v>
      </c>
      <c r="P88">
        <v>37.163589914306939</v>
      </c>
      <c r="Q88">
        <v>3.2311624315589351</v>
      </c>
      <c r="R88">
        <v>12.546775048899756</v>
      </c>
      <c r="S88">
        <v>7.8118075009823178</v>
      </c>
      <c r="T88">
        <v>0</v>
      </c>
      <c r="U88">
        <v>24.159733369773488</v>
      </c>
      <c r="V88">
        <v>6.1388205060000001</v>
      </c>
      <c r="W88">
        <v>13.735873089568907</v>
      </c>
      <c r="X88">
        <v>43.409347245617738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12.958589254000001</v>
      </c>
      <c r="AH88">
        <v>0</v>
      </c>
      <c r="AI88">
        <v>0</v>
      </c>
      <c r="AJ88">
        <v>0</v>
      </c>
      <c r="AK88">
        <v>16.034651912135541</v>
      </c>
      <c r="AL88">
        <v>0</v>
      </c>
      <c r="AM88">
        <v>4.6774458102025509</v>
      </c>
      <c r="AN88">
        <v>0.62739500000000004</v>
      </c>
      <c r="AO88">
        <v>0</v>
      </c>
      <c r="AP88">
        <v>0</v>
      </c>
      <c r="AQ88">
        <v>7.7193271906349192</v>
      </c>
      <c r="AR88">
        <v>7.1876205013586958</v>
      </c>
      <c r="AS88">
        <v>6.7675372504460309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604.44251706642763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5.7899199679318842</v>
      </c>
      <c r="L89">
        <v>327.96138461456002</v>
      </c>
      <c r="M89">
        <v>27.230981924723913</v>
      </c>
      <c r="N89">
        <v>34.95410301281489</v>
      </c>
      <c r="O89">
        <v>0</v>
      </c>
      <c r="P89">
        <v>37.163589914306939</v>
      </c>
      <c r="Q89">
        <v>3.2299943854805728</v>
      </c>
      <c r="R89">
        <v>12.546775048899756</v>
      </c>
      <c r="S89">
        <v>7.8094804726477021</v>
      </c>
      <c r="T89">
        <v>0</v>
      </c>
      <c r="U89">
        <v>24.159733369773488</v>
      </c>
      <c r="V89">
        <v>6.1388205060000001</v>
      </c>
      <c r="W89">
        <v>13.735873089568907</v>
      </c>
      <c r="X89">
        <v>43.409347245617738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12.958589254000001</v>
      </c>
      <c r="AH89">
        <v>0</v>
      </c>
      <c r="AI89">
        <v>0</v>
      </c>
      <c r="AJ89">
        <v>0</v>
      </c>
      <c r="AK89">
        <v>16.034651912135541</v>
      </c>
      <c r="AL89">
        <v>0</v>
      </c>
      <c r="AM89">
        <v>4.6774458102025509</v>
      </c>
      <c r="AN89">
        <v>0.62739500000000004</v>
      </c>
      <c r="AO89">
        <v>0</v>
      </c>
      <c r="AP89">
        <v>0</v>
      </c>
      <c r="AQ89">
        <v>3.8596637487301582</v>
      </c>
      <c r="AR89">
        <v>5.2273601972826089</v>
      </c>
      <c r="AS89">
        <v>6.7675372504460309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594.28264672512273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5.7899199679318842</v>
      </c>
      <c r="L90">
        <v>327.96138461456002</v>
      </c>
      <c r="M90">
        <v>27.230981924723913</v>
      </c>
      <c r="N90">
        <v>34.95410301281489</v>
      </c>
      <c r="O90">
        <v>0</v>
      </c>
      <c r="P90">
        <v>37.163589914306939</v>
      </c>
      <c r="Q90">
        <v>3.2299943854805728</v>
      </c>
      <c r="R90">
        <v>12.546775048899756</v>
      </c>
      <c r="S90">
        <v>7.8094804726477021</v>
      </c>
      <c r="T90">
        <v>0</v>
      </c>
      <c r="U90">
        <v>24.159733369773488</v>
      </c>
      <c r="V90">
        <v>6.1388205060000001</v>
      </c>
      <c r="W90">
        <v>13.735873089568907</v>
      </c>
      <c r="X90">
        <v>43.409347245617738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12.958589254000001</v>
      </c>
      <c r="AH90">
        <v>0</v>
      </c>
      <c r="AI90">
        <v>0</v>
      </c>
      <c r="AJ90">
        <v>0</v>
      </c>
      <c r="AK90">
        <v>16.034651912135541</v>
      </c>
      <c r="AL90">
        <v>0</v>
      </c>
      <c r="AM90">
        <v>4.6774458102025509</v>
      </c>
      <c r="AN90">
        <v>0.62739500000000004</v>
      </c>
      <c r="AO90">
        <v>0</v>
      </c>
      <c r="AP90">
        <v>0</v>
      </c>
      <c r="AQ90">
        <v>3.8596637487301582</v>
      </c>
      <c r="AR90">
        <v>5.2273601972826089</v>
      </c>
      <c r="AS90">
        <v>6.7675372504460309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594.28264672512273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5.7899199679318842</v>
      </c>
      <c r="L91">
        <v>300.95253485495908</v>
      </c>
      <c r="M91">
        <v>27.230981924723913</v>
      </c>
      <c r="N91">
        <v>34.95410301281489</v>
      </c>
      <c r="O91">
        <v>0</v>
      </c>
      <c r="P91">
        <v>37.163589914306939</v>
      </c>
      <c r="Q91">
        <v>3.2299943854805728</v>
      </c>
      <c r="R91">
        <v>12.546775048899756</v>
      </c>
      <c r="S91">
        <v>7.8094804726477021</v>
      </c>
      <c r="T91">
        <v>0</v>
      </c>
      <c r="U91">
        <v>24.159733369773488</v>
      </c>
      <c r="V91">
        <v>6.1388205060000001</v>
      </c>
      <c r="W91">
        <v>13.735873089568907</v>
      </c>
      <c r="X91">
        <v>43.409347245617738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12.958589254000001</v>
      </c>
      <c r="AH91">
        <v>0</v>
      </c>
      <c r="AI91">
        <v>0</v>
      </c>
      <c r="AJ91">
        <v>0</v>
      </c>
      <c r="AK91">
        <v>16.034651912135541</v>
      </c>
      <c r="AL91">
        <v>0</v>
      </c>
      <c r="AM91">
        <v>4.6774458102025509</v>
      </c>
      <c r="AN91">
        <v>0.62739500000000004</v>
      </c>
      <c r="AO91">
        <v>0</v>
      </c>
      <c r="AP91">
        <v>0</v>
      </c>
      <c r="AQ91">
        <v>3.8596637487301582</v>
      </c>
      <c r="AR91">
        <v>5.2273601972826089</v>
      </c>
      <c r="AS91">
        <v>6.7675372504460309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567.2737969655218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5.7899199679318842</v>
      </c>
      <c r="L92">
        <v>300.95253485495908</v>
      </c>
      <c r="M92">
        <v>27.230981924723913</v>
      </c>
      <c r="N92">
        <v>34.95410301281489</v>
      </c>
      <c r="O92">
        <v>0</v>
      </c>
      <c r="P92">
        <v>37.163589914306939</v>
      </c>
      <c r="Q92">
        <v>2.3905490751633991</v>
      </c>
      <c r="R92">
        <v>12.546775048899756</v>
      </c>
      <c r="S92">
        <v>4.8203873474320247</v>
      </c>
      <c r="T92">
        <v>0</v>
      </c>
      <c r="U92">
        <v>24.159733369773488</v>
      </c>
      <c r="V92">
        <v>6.1388205060000001</v>
      </c>
      <c r="W92">
        <v>13.735873089568907</v>
      </c>
      <c r="X92">
        <v>43.409347245617738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12.958589254000001</v>
      </c>
      <c r="AH92">
        <v>0</v>
      </c>
      <c r="AI92">
        <v>0</v>
      </c>
      <c r="AJ92">
        <v>0</v>
      </c>
      <c r="AK92">
        <v>16.034651912135541</v>
      </c>
      <c r="AL92">
        <v>0</v>
      </c>
      <c r="AM92">
        <v>4.6774458102025509</v>
      </c>
      <c r="AN92">
        <v>0.62739500000000004</v>
      </c>
      <c r="AO92">
        <v>0</v>
      </c>
      <c r="AP92">
        <v>0</v>
      </c>
      <c r="AQ92">
        <v>3.8596637487301582</v>
      </c>
      <c r="AR92">
        <v>5.2273601972826089</v>
      </c>
      <c r="AS92">
        <v>6.7675372504460309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563.44525852998891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5.7899199679318842</v>
      </c>
      <c r="L93">
        <v>300.95253485495908</v>
      </c>
      <c r="M93">
        <v>27.230981924723913</v>
      </c>
      <c r="N93">
        <v>34.95410301281489</v>
      </c>
      <c r="O93">
        <v>0</v>
      </c>
      <c r="P93">
        <v>37.163589914306939</v>
      </c>
      <c r="Q93">
        <v>1.9301078797169808</v>
      </c>
      <c r="R93">
        <v>7.4472307193268188</v>
      </c>
      <c r="S93">
        <v>4.8203873474320247</v>
      </c>
      <c r="T93">
        <v>0</v>
      </c>
      <c r="U93">
        <v>24.159733369773488</v>
      </c>
      <c r="V93">
        <v>6.1388205060000001</v>
      </c>
      <c r="W93">
        <v>13.735873089568907</v>
      </c>
      <c r="X93">
        <v>43.409347245617738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12.958589254000001</v>
      </c>
      <c r="AH93">
        <v>0</v>
      </c>
      <c r="AI93">
        <v>0</v>
      </c>
      <c r="AJ93">
        <v>0</v>
      </c>
      <c r="AK93">
        <v>16.034651912135541</v>
      </c>
      <c r="AL93">
        <v>0</v>
      </c>
      <c r="AM93">
        <v>4.6774458102025509</v>
      </c>
      <c r="AN93">
        <v>0.62739500000000004</v>
      </c>
      <c r="AO93">
        <v>0</v>
      </c>
      <c r="AP93">
        <v>0</v>
      </c>
      <c r="AQ93">
        <v>3.8596637487301582</v>
      </c>
      <c r="AR93">
        <v>4.5739404027173913</v>
      </c>
      <c r="AS93">
        <v>4.3789945831846575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554.84331054314305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5.7899199679318842</v>
      </c>
      <c r="L94">
        <v>300.95253485495908</v>
      </c>
      <c r="M94">
        <v>27.230981924723913</v>
      </c>
      <c r="N94">
        <v>34.95410301281489</v>
      </c>
      <c r="O94">
        <v>0</v>
      </c>
      <c r="P94">
        <v>37.163589914306939</v>
      </c>
      <c r="Q94">
        <v>1.9301078797169808</v>
      </c>
      <c r="R94">
        <v>6.7493803846153844</v>
      </c>
      <c r="S94">
        <v>4.8203873474320247</v>
      </c>
      <c r="T94">
        <v>0</v>
      </c>
      <c r="U94">
        <v>24.159733369773488</v>
      </c>
      <c r="V94">
        <v>2.8908802853731346</v>
      </c>
      <c r="W94">
        <v>13.735873089568907</v>
      </c>
      <c r="X94">
        <v>43.409347245617738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12.958589254000001</v>
      </c>
      <c r="AH94">
        <v>0</v>
      </c>
      <c r="AI94">
        <v>0</v>
      </c>
      <c r="AJ94">
        <v>0</v>
      </c>
      <c r="AK94">
        <v>16.034651912135541</v>
      </c>
      <c r="AL94">
        <v>0</v>
      </c>
      <c r="AM94">
        <v>4.6774458102025509</v>
      </c>
      <c r="AN94">
        <v>0.62739500000000004</v>
      </c>
      <c r="AO94">
        <v>0</v>
      </c>
      <c r="AP94">
        <v>0</v>
      </c>
      <c r="AQ94">
        <v>3.8596637487301582</v>
      </c>
      <c r="AR94">
        <v>4.5739404027173913</v>
      </c>
      <c r="AS94">
        <v>4.3789945831846575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550.8975199878048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5.7899199679318842</v>
      </c>
      <c r="L95">
        <v>300.95253485495908</v>
      </c>
      <c r="M95">
        <v>27.230981924723913</v>
      </c>
      <c r="N95">
        <v>34.95410301281489</v>
      </c>
      <c r="O95">
        <v>0</v>
      </c>
      <c r="P95">
        <v>37.163589914306939</v>
      </c>
      <c r="Q95">
        <v>1.9301078797169808</v>
      </c>
      <c r="R95">
        <v>6.7493803846153844</v>
      </c>
      <c r="S95">
        <v>4.8203873474320247</v>
      </c>
      <c r="T95">
        <v>0</v>
      </c>
      <c r="U95">
        <v>24.159733369773488</v>
      </c>
      <c r="V95">
        <v>2.8908802853731346</v>
      </c>
      <c r="W95">
        <v>13.735873089568907</v>
      </c>
      <c r="X95">
        <v>43.409347245617738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12.958589254000001</v>
      </c>
      <c r="AH95">
        <v>0</v>
      </c>
      <c r="AI95">
        <v>0</v>
      </c>
      <c r="AJ95">
        <v>0</v>
      </c>
      <c r="AK95">
        <v>16.034651912135541</v>
      </c>
      <c r="AL95">
        <v>0</v>
      </c>
      <c r="AM95">
        <v>4.6774458102025509</v>
      </c>
      <c r="AN95">
        <v>0.62739500000000004</v>
      </c>
      <c r="AO95">
        <v>0</v>
      </c>
      <c r="AP95">
        <v>0</v>
      </c>
      <c r="AQ95">
        <v>3.8596637487301582</v>
      </c>
      <c r="AR95">
        <v>4.5739404027173913</v>
      </c>
      <c r="AS95">
        <v>4.3789945831846575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550.8975199878048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5.7899199679318842</v>
      </c>
      <c r="L96">
        <v>300.95253485495908</v>
      </c>
      <c r="M96">
        <v>27.230981924723913</v>
      </c>
      <c r="N96">
        <v>34.95410301281489</v>
      </c>
      <c r="O96">
        <v>0</v>
      </c>
      <c r="P96">
        <v>37.163589914306939</v>
      </c>
      <c r="Q96">
        <v>1.9301078797169808</v>
      </c>
      <c r="R96">
        <v>6.7493803846153844</v>
      </c>
      <c r="S96">
        <v>4.8203873474320247</v>
      </c>
      <c r="T96">
        <v>0</v>
      </c>
      <c r="U96">
        <v>24.159733369773488</v>
      </c>
      <c r="V96">
        <v>2.8908802853731346</v>
      </c>
      <c r="W96">
        <v>13.735873089568907</v>
      </c>
      <c r="X96">
        <v>43.409347245617738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12.958589254000001</v>
      </c>
      <c r="AH96">
        <v>0</v>
      </c>
      <c r="AI96">
        <v>0</v>
      </c>
      <c r="AJ96">
        <v>0</v>
      </c>
      <c r="AK96">
        <v>16.034651912135541</v>
      </c>
      <c r="AL96">
        <v>0</v>
      </c>
      <c r="AM96">
        <v>4.6774458102025509</v>
      </c>
      <c r="AN96">
        <v>0.62739500000000004</v>
      </c>
      <c r="AO96">
        <v>0</v>
      </c>
      <c r="AP96">
        <v>0</v>
      </c>
      <c r="AQ96">
        <v>0</v>
      </c>
      <c r="AR96">
        <v>7.1876205013586958</v>
      </c>
      <c r="AS96">
        <v>4.3789945831846575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549.65153633771581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5.7899199679318842</v>
      </c>
      <c r="L97">
        <v>300.95253485495908</v>
      </c>
      <c r="M97">
        <v>27.230981924723913</v>
      </c>
      <c r="N97">
        <v>34.95410301281489</v>
      </c>
      <c r="O97">
        <v>0</v>
      </c>
      <c r="P97">
        <v>37.163589914306939</v>
      </c>
      <c r="Q97">
        <v>1.9301078797169808</v>
      </c>
      <c r="R97">
        <v>6.7493803846153844</v>
      </c>
      <c r="S97">
        <v>4.8203873474320247</v>
      </c>
      <c r="T97">
        <v>0</v>
      </c>
      <c r="U97">
        <v>24.159733369773488</v>
      </c>
      <c r="V97">
        <v>2.8908802853731346</v>
      </c>
      <c r="W97">
        <v>13.735873089568907</v>
      </c>
      <c r="X97">
        <v>43.409347245617738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12.958589254000001</v>
      </c>
      <c r="AH97">
        <v>0</v>
      </c>
      <c r="AI97">
        <v>0</v>
      </c>
      <c r="AJ97">
        <v>0</v>
      </c>
      <c r="AK97">
        <v>16.034651912135541</v>
      </c>
      <c r="AL97">
        <v>0</v>
      </c>
      <c r="AM97">
        <v>4.6774458102025509</v>
      </c>
      <c r="AN97">
        <v>0.62739500000000004</v>
      </c>
      <c r="AO97">
        <v>0</v>
      </c>
      <c r="AP97">
        <v>0</v>
      </c>
      <c r="AQ97">
        <v>0</v>
      </c>
      <c r="AR97">
        <v>7.1876205013586958</v>
      </c>
      <c r="AS97">
        <v>4.3789945831846575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549.65153633771581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5.7899199679318842</v>
      </c>
      <c r="L98">
        <v>300.95253485495908</v>
      </c>
      <c r="M98">
        <v>27.230981924723913</v>
      </c>
      <c r="N98">
        <v>34.95410301281489</v>
      </c>
      <c r="O98">
        <v>0</v>
      </c>
      <c r="P98">
        <v>37.163589914306939</v>
      </c>
      <c r="Q98">
        <v>1.9301078797169808</v>
      </c>
      <c r="R98">
        <v>6.7493803846153844</v>
      </c>
      <c r="S98">
        <v>4.8203873474320247</v>
      </c>
      <c r="T98">
        <v>0</v>
      </c>
      <c r="U98">
        <v>24.159733369773488</v>
      </c>
      <c r="V98">
        <v>2.8908802853731346</v>
      </c>
      <c r="W98">
        <v>13.735873089568907</v>
      </c>
      <c r="X98">
        <v>43.409347245617738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12.958589254000001</v>
      </c>
      <c r="AH98">
        <v>0</v>
      </c>
      <c r="AI98">
        <v>0</v>
      </c>
      <c r="AJ98">
        <v>0</v>
      </c>
      <c r="AK98">
        <v>16.034651912135541</v>
      </c>
      <c r="AL98">
        <v>0</v>
      </c>
      <c r="AM98">
        <v>4.6774458102025509</v>
      </c>
      <c r="AN98">
        <v>0.62739500000000004</v>
      </c>
      <c r="AO98">
        <v>0</v>
      </c>
      <c r="AP98">
        <v>0</v>
      </c>
      <c r="AQ98">
        <v>0</v>
      </c>
      <c r="AR98">
        <v>7.1876205013586958</v>
      </c>
      <c r="AS98">
        <v>4.3789945831846575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549.65153633771581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0.15546404728985092</v>
      </c>
      <c r="L99">
        <f t="shared" si="2"/>
        <v>8.0547912053549986</v>
      </c>
      <c r="M99">
        <f t="shared" si="2"/>
        <v>0.6535435661933735</v>
      </c>
      <c r="N99">
        <f t="shared" si="2"/>
        <v>0.83889847230755621</v>
      </c>
      <c r="O99">
        <f t="shared" si="2"/>
        <v>0</v>
      </c>
      <c r="P99">
        <f t="shared" si="2"/>
        <v>0.89192615794336727</v>
      </c>
      <c r="Q99">
        <f t="shared" si="2"/>
        <v>7.5284015275230778E-2</v>
      </c>
      <c r="R99">
        <f t="shared" si="2"/>
        <v>0.25747162382367711</v>
      </c>
      <c r="S99">
        <f t="shared" si="2"/>
        <v>0.16137975447174011</v>
      </c>
      <c r="T99">
        <f t="shared" si="2"/>
        <v>0</v>
      </c>
      <c r="U99">
        <f t="shared" si="2"/>
        <v>0.5798336008745637</v>
      </c>
      <c r="V99">
        <f t="shared" si="2"/>
        <v>0.13487209871074848</v>
      </c>
      <c r="W99">
        <f t="shared" si="2"/>
        <v>0.32350614750010009</v>
      </c>
      <c r="X99">
        <f t="shared" si="2"/>
        <v>1.0222816133022392</v>
      </c>
      <c r="Y99">
        <f t="shared" si="2"/>
        <v>0</v>
      </c>
      <c r="Z99">
        <f t="shared" si="2"/>
        <v>3.5069167227272713E-2</v>
      </c>
      <c r="AA99">
        <f t="shared" si="2"/>
        <v>3.7633810833755284E-2</v>
      </c>
      <c r="AB99">
        <f t="shared" si="2"/>
        <v>4.2399215196736693E-2</v>
      </c>
      <c r="AC99">
        <f t="shared" si="2"/>
        <v>2.6369162660004716E-2</v>
      </c>
      <c r="AD99">
        <f t="shared" si="2"/>
        <v>2.4432569044246791E-2</v>
      </c>
      <c r="AE99">
        <f t="shared" si="2"/>
        <v>8.8897027669524564E-2</v>
      </c>
      <c r="AF99">
        <f t="shared" si="2"/>
        <v>7.4516255969193632E-2</v>
      </c>
      <c r="AG99">
        <f t="shared" si="2"/>
        <v>0.31100614209599958</v>
      </c>
      <c r="AH99">
        <f t="shared" si="2"/>
        <v>0.16535038179010034</v>
      </c>
      <c r="AI99">
        <f t="shared" si="2"/>
        <v>0</v>
      </c>
      <c r="AJ99">
        <f t="shared" si="2"/>
        <v>0</v>
      </c>
      <c r="AK99">
        <f t="shared" si="2"/>
        <v>0.38483164589125363</v>
      </c>
      <c r="AL99">
        <f t="shared" si="2"/>
        <v>0</v>
      </c>
      <c r="AM99">
        <f t="shared" si="2"/>
        <v>8.9355941939609843E-2</v>
      </c>
      <c r="AN99">
        <f t="shared" si="2"/>
        <v>1.7419448500000032E-2</v>
      </c>
      <c r="AO99">
        <f t="shared" si="2"/>
        <v>0</v>
      </c>
      <c r="AP99">
        <f t="shared" si="2"/>
        <v>5.2314486846727366E-3</v>
      </c>
      <c r="AQ99">
        <f t="shared" si="2"/>
        <v>0.13424916952329385</v>
      </c>
      <c r="AR99">
        <f t="shared" si="2"/>
        <v>0.18990019958519005</v>
      </c>
      <c r="AS99">
        <f t="shared" si="2"/>
        <v>0.13570345103203976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14.911617340690343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19.291952999999999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19.291952999999999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19.291952999999999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19.291952999999999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19.291952999999999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19.291952999999999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19.291952999999999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19.291952999999999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17.878579999999999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17.878579999999999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15.836022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15.836022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16.737092000000001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16.737092000000001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17.112545999999998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17.112545999999998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16.099838999999999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16.099838999999999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17.583400999999999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17.583400999999999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19.291952999999999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19.291952999999999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19.291952999999999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19.291952999999999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16.976603999999998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16.976603999999998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17.669927999999999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17.669927999999999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17.007362000000001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17.007362000000001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18.72146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18.72146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19.153389000000001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19.153389000000001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19.291952999999999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19.291952999999999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19.291952999999999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19.291952999999999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19.291952999999999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19.291952999999999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19.291952999999999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19.291952999999999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19.291952999999999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19.291952999999999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0.45764805699999939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0.45764805699999939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270.08</v>
      </c>
      <c r="L3" s="201">
        <v>3.09</v>
      </c>
      <c r="M3" s="201">
        <v>61.51</v>
      </c>
      <c r="N3" s="201">
        <v>50.04</v>
      </c>
      <c r="O3" s="201">
        <v>34.69</v>
      </c>
      <c r="P3" s="201">
        <v>23.94</v>
      </c>
      <c r="Q3" s="201">
        <v>2.2599999999999998</v>
      </c>
      <c r="R3" s="201">
        <v>17.96</v>
      </c>
      <c r="S3" s="201">
        <v>6.19</v>
      </c>
      <c r="T3" s="201">
        <v>0</v>
      </c>
      <c r="U3" s="201">
        <v>60.01</v>
      </c>
      <c r="V3" s="201">
        <v>8.7799999999999994</v>
      </c>
      <c r="W3" s="201">
        <v>19.66</v>
      </c>
      <c r="X3" s="201">
        <v>62.5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82.89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117.9</v>
      </c>
      <c r="AQ3" s="201">
        <v>38.22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270.08</v>
      </c>
      <c r="L4" s="201">
        <v>3.09</v>
      </c>
      <c r="M4" s="201">
        <v>61.51</v>
      </c>
      <c r="N4" s="201">
        <v>50.04</v>
      </c>
      <c r="O4" s="201">
        <v>34.69</v>
      </c>
      <c r="P4" s="201">
        <v>23.94</v>
      </c>
      <c r="Q4" s="201">
        <v>2.5499999999999998</v>
      </c>
      <c r="R4" s="201">
        <v>17.96</v>
      </c>
      <c r="S4" s="201">
        <v>6.19</v>
      </c>
      <c r="T4" s="201">
        <v>0</v>
      </c>
      <c r="U4" s="201">
        <v>60.01</v>
      </c>
      <c r="V4" s="201">
        <v>8.7799999999999994</v>
      </c>
      <c r="W4" s="201">
        <v>19.66</v>
      </c>
      <c r="X4" s="201">
        <v>62.5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82.89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117.9</v>
      </c>
      <c r="AQ4" s="201">
        <v>21.22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270.08</v>
      </c>
      <c r="L5" s="201">
        <v>3.09</v>
      </c>
      <c r="M5" s="201">
        <v>61.51</v>
      </c>
      <c r="N5" s="201">
        <v>50.04</v>
      </c>
      <c r="O5" s="201">
        <v>34.69</v>
      </c>
      <c r="P5" s="201">
        <v>23.94</v>
      </c>
      <c r="Q5" s="201">
        <v>2.5499999999999998</v>
      </c>
      <c r="R5" s="201">
        <v>9.9499999999999993</v>
      </c>
      <c r="S5" s="201">
        <v>6.19</v>
      </c>
      <c r="T5" s="201">
        <v>0</v>
      </c>
      <c r="U5" s="201">
        <v>60.01</v>
      </c>
      <c r="V5" s="201">
        <v>8.7799999999999994</v>
      </c>
      <c r="W5" s="201">
        <v>19.66</v>
      </c>
      <c r="X5" s="201">
        <v>62.5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82.89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14.47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270.08</v>
      </c>
      <c r="L6" s="201">
        <v>3.09</v>
      </c>
      <c r="M6" s="201">
        <v>61.51</v>
      </c>
      <c r="N6" s="201">
        <v>50.04</v>
      </c>
      <c r="O6" s="201">
        <v>34.69</v>
      </c>
      <c r="P6" s="201">
        <v>23.94</v>
      </c>
      <c r="Q6" s="201">
        <v>2.5499999999999998</v>
      </c>
      <c r="R6" s="201">
        <v>9.9499999999999993</v>
      </c>
      <c r="S6" s="201">
        <v>6.19</v>
      </c>
      <c r="T6" s="201">
        <v>0</v>
      </c>
      <c r="U6" s="201">
        <v>60.01</v>
      </c>
      <c r="V6" s="201">
        <v>8.7799999999999994</v>
      </c>
      <c r="W6" s="201">
        <v>19.66</v>
      </c>
      <c r="X6" s="201">
        <v>62.5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82.89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44.37</v>
      </c>
      <c r="AQ6" s="201">
        <v>14.47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270.08</v>
      </c>
      <c r="L7" s="201">
        <v>3.09</v>
      </c>
      <c r="M7" s="201">
        <v>61.51</v>
      </c>
      <c r="N7" s="201">
        <v>50.04</v>
      </c>
      <c r="O7" s="201">
        <v>34.69</v>
      </c>
      <c r="P7" s="201">
        <v>23.94</v>
      </c>
      <c r="Q7" s="201">
        <v>2.5499999999999998</v>
      </c>
      <c r="R7" s="201">
        <v>9.9499999999999993</v>
      </c>
      <c r="S7" s="201">
        <v>6.19</v>
      </c>
      <c r="T7" s="201">
        <v>0</v>
      </c>
      <c r="U7" s="201">
        <v>60.01</v>
      </c>
      <c r="V7" s="201">
        <v>8.7799999999999994</v>
      </c>
      <c r="W7" s="201">
        <v>19.66</v>
      </c>
      <c r="X7" s="201">
        <v>62.5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82.89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38.58</v>
      </c>
      <c r="AQ7" s="201">
        <v>14.47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270.08</v>
      </c>
      <c r="L8" s="201">
        <v>3.09</v>
      </c>
      <c r="M8" s="201">
        <v>61.51</v>
      </c>
      <c r="N8" s="201">
        <v>50.04</v>
      </c>
      <c r="O8" s="201">
        <v>34.69</v>
      </c>
      <c r="P8" s="201">
        <v>23.94</v>
      </c>
      <c r="Q8" s="201">
        <v>2.5499999999999998</v>
      </c>
      <c r="R8" s="201">
        <v>10.47</v>
      </c>
      <c r="S8" s="201">
        <v>6.19</v>
      </c>
      <c r="T8" s="201">
        <v>0</v>
      </c>
      <c r="U8" s="201">
        <v>60.01</v>
      </c>
      <c r="V8" s="201">
        <v>4.8600000000000003</v>
      </c>
      <c r="W8" s="201">
        <v>10.89</v>
      </c>
      <c r="X8" s="201">
        <v>62.5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82.89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38.590000000000003</v>
      </c>
      <c r="AQ8" s="201">
        <v>14.47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270.08</v>
      </c>
      <c r="L9" s="201">
        <v>3.09</v>
      </c>
      <c r="M9" s="201">
        <v>61.51</v>
      </c>
      <c r="N9" s="201">
        <v>50.04</v>
      </c>
      <c r="O9" s="201">
        <v>34.69</v>
      </c>
      <c r="P9" s="201">
        <v>23.94</v>
      </c>
      <c r="Q9" s="201">
        <v>2.5499999999999998</v>
      </c>
      <c r="R9" s="201">
        <v>9.9499999999999993</v>
      </c>
      <c r="S9" s="201">
        <v>6.19</v>
      </c>
      <c r="T9" s="201">
        <v>0</v>
      </c>
      <c r="U9" s="201">
        <v>60.01</v>
      </c>
      <c r="V9" s="201">
        <v>4.8600000000000003</v>
      </c>
      <c r="W9" s="201">
        <v>10.89</v>
      </c>
      <c r="X9" s="201">
        <v>62.5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82.89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38.58</v>
      </c>
      <c r="AQ9" s="201">
        <v>14.47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270.08</v>
      </c>
      <c r="L10" s="201">
        <v>3.09</v>
      </c>
      <c r="M10" s="201">
        <v>61.51</v>
      </c>
      <c r="N10" s="201">
        <v>50.04</v>
      </c>
      <c r="O10" s="201">
        <v>34.69</v>
      </c>
      <c r="P10" s="201">
        <v>23.94</v>
      </c>
      <c r="Q10" s="201">
        <v>2.5499999999999998</v>
      </c>
      <c r="R10" s="201">
        <v>9.9499999999999993</v>
      </c>
      <c r="S10" s="201">
        <v>6.19</v>
      </c>
      <c r="T10" s="201">
        <v>0</v>
      </c>
      <c r="U10" s="201">
        <v>60.01</v>
      </c>
      <c r="V10" s="201">
        <v>4.8600000000000003</v>
      </c>
      <c r="W10" s="201">
        <v>10.89</v>
      </c>
      <c r="X10" s="201">
        <v>49.19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82.89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38.58</v>
      </c>
      <c r="AQ10" s="201">
        <v>14.47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270.08</v>
      </c>
      <c r="L11" s="201">
        <v>3.09</v>
      </c>
      <c r="M11" s="201">
        <v>61.51</v>
      </c>
      <c r="N11" s="201">
        <v>50.04</v>
      </c>
      <c r="O11" s="201">
        <v>34.69</v>
      </c>
      <c r="P11" s="201">
        <v>23.94</v>
      </c>
      <c r="Q11" s="201">
        <v>2.5499999999999998</v>
      </c>
      <c r="R11" s="201">
        <v>9.9499999999999993</v>
      </c>
      <c r="S11" s="201">
        <v>6.19</v>
      </c>
      <c r="T11" s="201">
        <v>0</v>
      </c>
      <c r="U11" s="201">
        <v>60.01</v>
      </c>
      <c r="V11" s="201">
        <v>4.8600000000000003</v>
      </c>
      <c r="W11" s="201">
        <v>10.89</v>
      </c>
      <c r="X11" s="201">
        <v>55.95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38.58</v>
      </c>
      <c r="AQ11" s="201">
        <v>14.47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270.08</v>
      </c>
      <c r="L12" s="201">
        <v>3.09</v>
      </c>
      <c r="M12" s="201">
        <v>61.51</v>
      </c>
      <c r="N12" s="201">
        <v>50.04</v>
      </c>
      <c r="O12" s="201">
        <v>34.69</v>
      </c>
      <c r="P12" s="201">
        <v>23.94</v>
      </c>
      <c r="Q12" s="201">
        <v>2.5499999999999998</v>
      </c>
      <c r="R12" s="201">
        <v>9.9499999999999993</v>
      </c>
      <c r="S12" s="201">
        <v>6.19</v>
      </c>
      <c r="T12" s="201">
        <v>0</v>
      </c>
      <c r="U12" s="201">
        <v>60.01</v>
      </c>
      <c r="V12" s="201">
        <v>4.8600000000000003</v>
      </c>
      <c r="W12" s="201">
        <v>10.89</v>
      </c>
      <c r="X12" s="201">
        <v>49.2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82.89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38.590000000000003</v>
      </c>
      <c r="AQ12" s="201">
        <v>14.47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270.08</v>
      </c>
      <c r="L13" s="201">
        <v>3.09</v>
      </c>
      <c r="M13" s="201">
        <v>61.51</v>
      </c>
      <c r="N13" s="201">
        <v>50.04</v>
      </c>
      <c r="O13" s="201">
        <v>34.69</v>
      </c>
      <c r="P13" s="201">
        <v>23.94</v>
      </c>
      <c r="Q13" s="201">
        <v>2.5499999999999998</v>
      </c>
      <c r="R13" s="201">
        <v>9.9499999999999993</v>
      </c>
      <c r="S13" s="201">
        <v>6.19</v>
      </c>
      <c r="T13" s="201">
        <v>0</v>
      </c>
      <c r="U13" s="201">
        <v>60.01</v>
      </c>
      <c r="V13" s="201">
        <v>4.8600000000000003</v>
      </c>
      <c r="W13" s="201">
        <v>10.89</v>
      </c>
      <c r="X13" s="201">
        <v>34.6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38.590000000000003</v>
      </c>
      <c r="AQ13" s="201">
        <v>14.47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270.08</v>
      </c>
      <c r="L14" s="201">
        <v>3.09</v>
      </c>
      <c r="M14" s="201">
        <v>61.51</v>
      </c>
      <c r="N14" s="201">
        <v>50.04</v>
      </c>
      <c r="O14" s="201">
        <v>34.69</v>
      </c>
      <c r="P14" s="201">
        <v>23.94</v>
      </c>
      <c r="Q14" s="201">
        <v>2.5499999999999998</v>
      </c>
      <c r="R14" s="201">
        <v>9.9499999999999993</v>
      </c>
      <c r="S14" s="201">
        <v>6.19</v>
      </c>
      <c r="T14" s="201">
        <v>0</v>
      </c>
      <c r="U14" s="201">
        <v>60.01</v>
      </c>
      <c r="V14" s="201">
        <v>4.8600000000000003</v>
      </c>
      <c r="W14" s="201">
        <v>10.89</v>
      </c>
      <c r="X14" s="201">
        <v>34.6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38.590000000000003</v>
      </c>
      <c r="AQ14" s="201">
        <v>14.47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270.08</v>
      </c>
      <c r="L15" s="201">
        <v>3.09</v>
      </c>
      <c r="M15" s="201">
        <v>61.51</v>
      </c>
      <c r="N15" s="201">
        <v>50.04</v>
      </c>
      <c r="O15" s="201">
        <v>34.69</v>
      </c>
      <c r="P15" s="201">
        <v>23.94</v>
      </c>
      <c r="Q15" s="201">
        <v>2.5499999999999998</v>
      </c>
      <c r="R15" s="201">
        <v>9.9499999999999993</v>
      </c>
      <c r="S15" s="201">
        <v>6.19</v>
      </c>
      <c r="T15" s="201">
        <v>0</v>
      </c>
      <c r="U15" s="201">
        <v>60.01</v>
      </c>
      <c r="V15" s="201">
        <v>4.8600000000000003</v>
      </c>
      <c r="W15" s="201">
        <v>10.89</v>
      </c>
      <c r="X15" s="201">
        <v>34.6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38.590000000000003</v>
      </c>
      <c r="AQ15" s="201">
        <v>14.47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270.08</v>
      </c>
      <c r="L16" s="201">
        <v>3.09</v>
      </c>
      <c r="M16" s="201">
        <v>61.51</v>
      </c>
      <c r="N16" s="201">
        <v>50.04</v>
      </c>
      <c r="O16" s="201">
        <v>34.69</v>
      </c>
      <c r="P16" s="201">
        <v>23.94</v>
      </c>
      <c r="Q16" s="201">
        <v>2.5499999999999998</v>
      </c>
      <c r="R16" s="201">
        <v>9.9499999999999993</v>
      </c>
      <c r="S16" s="201">
        <v>6.19</v>
      </c>
      <c r="T16" s="201">
        <v>0</v>
      </c>
      <c r="U16" s="201">
        <v>60.01</v>
      </c>
      <c r="V16" s="201">
        <v>4.8600000000000003</v>
      </c>
      <c r="W16" s="201">
        <v>10.89</v>
      </c>
      <c r="X16" s="201">
        <v>34.6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38.590000000000003</v>
      </c>
      <c r="AQ16" s="201">
        <v>14.47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270.08</v>
      </c>
      <c r="L17" s="201">
        <v>3.09</v>
      </c>
      <c r="M17" s="201">
        <v>61.51</v>
      </c>
      <c r="N17" s="201">
        <v>50.04</v>
      </c>
      <c r="O17" s="201">
        <v>34.69</v>
      </c>
      <c r="P17" s="201">
        <v>23.94</v>
      </c>
      <c r="Q17" s="201">
        <v>2.5499999999999998</v>
      </c>
      <c r="R17" s="201">
        <v>9.9499999999999993</v>
      </c>
      <c r="S17" s="201">
        <v>6.19</v>
      </c>
      <c r="T17" s="201">
        <v>0</v>
      </c>
      <c r="U17" s="201">
        <v>60.01</v>
      </c>
      <c r="V17" s="201">
        <v>4.8600000000000003</v>
      </c>
      <c r="W17" s="201">
        <v>10.89</v>
      </c>
      <c r="X17" s="201">
        <v>34.6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38.590000000000003</v>
      </c>
      <c r="AQ17" s="201">
        <v>14.47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270.08</v>
      </c>
      <c r="L18" s="201">
        <v>3.09</v>
      </c>
      <c r="M18" s="201">
        <v>61.51</v>
      </c>
      <c r="N18" s="201">
        <v>50.04</v>
      </c>
      <c r="O18" s="201">
        <v>34.69</v>
      </c>
      <c r="P18" s="201">
        <v>23.94</v>
      </c>
      <c r="Q18" s="201">
        <v>2.5499999999999998</v>
      </c>
      <c r="R18" s="201">
        <v>9.9499999999999993</v>
      </c>
      <c r="S18" s="201">
        <v>6.19</v>
      </c>
      <c r="T18" s="201">
        <v>0</v>
      </c>
      <c r="U18" s="201">
        <v>60.01</v>
      </c>
      <c r="V18" s="201">
        <v>4.8600000000000003</v>
      </c>
      <c r="W18" s="201">
        <v>10.89</v>
      </c>
      <c r="X18" s="201">
        <v>34.6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38.590000000000003</v>
      </c>
      <c r="AQ18" s="201">
        <v>14.47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270.08</v>
      </c>
      <c r="L19" s="201">
        <v>3.09</v>
      </c>
      <c r="M19" s="201">
        <v>61.51</v>
      </c>
      <c r="N19" s="201">
        <v>50.04</v>
      </c>
      <c r="O19" s="201">
        <v>34.69</v>
      </c>
      <c r="P19" s="201">
        <v>23.94</v>
      </c>
      <c r="Q19" s="201">
        <v>2.5499999999999998</v>
      </c>
      <c r="R19" s="201">
        <v>9.9499999999999993</v>
      </c>
      <c r="S19" s="201">
        <v>6.19</v>
      </c>
      <c r="T19" s="201">
        <v>0</v>
      </c>
      <c r="U19" s="201">
        <v>60.01</v>
      </c>
      <c r="V19" s="201">
        <v>4.8600000000000003</v>
      </c>
      <c r="W19" s="201">
        <v>10.89</v>
      </c>
      <c r="X19" s="201">
        <v>34.6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38.590000000000003</v>
      </c>
      <c r="AQ19" s="201">
        <v>14.47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270.08</v>
      </c>
      <c r="L20" s="201">
        <v>3.09</v>
      </c>
      <c r="M20" s="201">
        <v>61.51</v>
      </c>
      <c r="N20" s="201">
        <v>50.04</v>
      </c>
      <c r="O20" s="201">
        <v>34.69</v>
      </c>
      <c r="P20" s="201">
        <v>23.94</v>
      </c>
      <c r="Q20" s="201">
        <v>2.5499999999999998</v>
      </c>
      <c r="R20" s="201">
        <v>9.9499999999999993</v>
      </c>
      <c r="S20" s="201">
        <v>6.19</v>
      </c>
      <c r="T20" s="201">
        <v>0</v>
      </c>
      <c r="U20" s="201">
        <v>60.01</v>
      </c>
      <c r="V20" s="201">
        <v>4.8600000000000003</v>
      </c>
      <c r="W20" s="201">
        <v>10.89</v>
      </c>
      <c r="X20" s="201">
        <v>59.9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38.590000000000003</v>
      </c>
      <c r="AQ20" s="201">
        <v>14.47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270.08</v>
      </c>
      <c r="L21" s="201">
        <v>3.09</v>
      </c>
      <c r="M21" s="201">
        <v>61.51</v>
      </c>
      <c r="N21" s="201">
        <v>50.04</v>
      </c>
      <c r="O21" s="201">
        <v>34.69</v>
      </c>
      <c r="P21" s="201">
        <v>23.94</v>
      </c>
      <c r="Q21" s="201">
        <v>2.5499999999999998</v>
      </c>
      <c r="R21" s="201">
        <v>9.9499999999999993</v>
      </c>
      <c r="S21" s="201">
        <v>6.19</v>
      </c>
      <c r="T21" s="201">
        <v>0</v>
      </c>
      <c r="U21" s="201">
        <v>60.01</v>
      </c>
      <c r="V21" s="201">
        <v>8.1</v>
      </c>
      <c r="W21" s="201">
        <v>19.66</v>
      </c>
      <c r="X21" s="201">
        <v>62.5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71.38</v>
      </c>
      <c r="AQ21" s="201">
        <v>14.47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270.08</v>
      </c>
      <c r="L22" s="201">
        <v>6.11</v>
      </c>
      <c r="M22" s="201">
        <v>61.51</v>
      </c>
      <c r="N22" s="201">
        <v>50.04</v>
      </c>
      <c r="O22" s="201">
        <v>34.69</v>
      </c>
      <c r="P22" s="201">
        <v>23.94</v>
      </c>
      <c r="Q22" s="201">
        <v>4.62</v>
      </c>
      <c r="R22" s="201">
        <v>15.78</v>
      </c>
      <c r="S22" s="201">
        <v>11.18</v>
      </c>
      <c r="T22" s="201">
        <v>0</v>
      </c>
      <c r="U22" s="201">
        <v>60.01</v>
      </c>
      <c r="V22" s="201">
        <v>8.7799999999999994</v>
      </c>
      <c r="W22" s="201">
        <v>19.66</v>
      </c>
      <c r="X22" s="201">
        <v>62.5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83.66</v>
      </c>
      <c r="AQ22" s="201">
        <v>38.22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318.31</v>
      </c>
      <c r="L23" s="201">
        <v>6.11</v>
      </c>
      <c r="M23" s="201">
        <v>61.51</v>
      </c>
      <c r="N23" s="201">
        <v>50.04</v>
      </c>
      <c r="O23" s="201">
        <v>34.69</v>
      </c>
      <c r="P23" s="201">
        <v>23.94</v>
      </c>
      <c r="Q23" s="201">
        <v>4.62</v>
      </c>
      <c r="R23" s="201">
        <v>17.93</v>
      </c>
      <c r="S23" s="201">
        <v>11.18</v>
      </c>
      <c r="T23" s="201">
        <v>0</v>
      </c>
      <c r="U23" s="201">
        <v>60.01</v>
      </c>
      <c r="V23" s="201">
        <v>8.7799999999999994</v>
      </c>
      <c r="W23" s="201">
        <v>19.66</v>
      </c>
      <c r="X23" s="201">
        <v>62.5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83.66</v>
      </c>
      <c r="AQ23" s="201">
        <v>38.22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378.12</v>
      </c>
      <c r="L24" s="201">
        <v>6.11</v>
      </c>
      <c r="M24" s="201">
        <v>61.51</v>
      </c>
      <c r="N24" s="201">
        <v>50.04</v>
      </c>
      <c r="O24" s="201">
        <v>34.69</v>
      </c>
      <c r="P24" s="201">
        <v>23.94</v>
      </c>
      <c r="Q24" s="201">
        <v>4.62</v>
      </c>
      <c r="R24" s="201">
        <v>17.96</v>
      </c>
      <c r="S24" s="201">
        <v>11.18</v>
      </c>
      <c r="T24" s="201">
        <v>0</v>
      </c>
      <c r="U24" s="201">
        <v>60.01</v>
      </c>
      <c r="V24" s="201">
        <v>8.7799999999999994</v>
      </c>
      <c r="W24" s="201">
        <v>19.66</v>
      </c>
      <c r="X24" s="201">
        <v>62.5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83.66</v>
      </c>
      <c r="AQ24" s="201">
        <v>38.22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449.5</v>
      </c>
      <c r="L25" s="201">
        <v>6.1</v>
      </c>
      <c r="M25" s="201">
        <v>61.51</v>
      </c>
      <c r="N25" s="201">
        <v>50.04</v>
      </c>
      <c r="O25" s="201">
        <v>34.69</v>
      </c>
      <c r="P25" s="201">
        <v>23.94</v>
      </c>
      <c r="Q25" s="201">
        <v>4.62</v>
      </c>
      <c r="R25" s="201">
        <v>17.96</v>
      </c>
      <c r="S25" s="201">
        <v>11.18</v>
      </c>
      <c r="T25" s="201">
        <v>0</v>
      </c>
      <c r="U25" s="201">
        <v>60.01</v>
      </c>
      <c r="V25" s="201">
        <v>8.7799999999999994</v>
      </c>
      <c r="W25" s="201">
        <v>19.66</v>
      </c>
      <c r="X25" s="201">
        <v>62.5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83.66</v>
      </c>
      <c r="AQ25" s="201">
        <v>38.22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488.95</v>
      </c>
      <c r="L26" s="201">
        <v>6.1</v>
      </c>
      <c r="M26" s="201">
        <v>61.51</v>
      </c>
      <c r="N26" s="201">
        <v>50.04</v>
      </c>
      <c r="O26" s="201">
        <v>34.69</v>
      </c>
      <c r="P26" s="201">
        <v>23.94</v>
      </c>
      <c r="Q26" s="201">
        <v>4.62</v>
      </c>
      <c r="R26" s="201">
        <v>17.96</v>
      </c>
      <c r="S26" s="201">
        <v>11.18</v>
      </c>
      <c r="T26" s="201">
        <v>0</v>
      </c>
      <c r="U26" s="201">
        <v>60.01</v>
      </c>
      <c r="V26" s="201">
        <v>8.7799999999999994</v>
      </c>
      <c r="W26" s="201">
        <v>19.66</v>
      </c>
      <c r="X26" s="201">
        <v>62.5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83.66</v>
      </c>
      <c r="AQ26" s="201">
        <v>38.22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488.95</v>
      </c>
      <c r="L27" s="201">
        <v>6.09</v>
      </c>
      <c r="M27" s="201">
        <v>61.51</v>
      </c>
      <c r="N27" s="201">
        <v>50.04</v>
      </c>
      <c r="O27" s="201">
        <v>34.69</v>
      </c>
      <c r="P27" s="201">
        <v>23.94</v>
      </c>
      <c r="Q27" s="201">
        <v>4.62</v>
      </c>
      <c r="R27" s="201">
        <v>17.96</v>
      </c>
      <c r="S27" s="201">
        <v>11.18</v>
      </c>
      <c r="T27" s="201">
        <v>0</v>
      </c>
      <c r="U27" s="201">
        <v>60.01</v>
      </c>
      <c r="V27" s="201">
        <v>8.7799999999999994</v>
      </c>
      <c r="W27" s="201">
        <v>19.66</v>
      </c>
      <c r="X27" s="201">
        <v>62.5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83.66</v>
      </c>
      <c r="AQ27" s="201">
        <v>38.22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488.96</v>
      </c>
      <c r="L28" s="201">
        <v>6.06</v>
      </c>
      <c r="M28" s="201">
        <v>61.51</v>
      </c>
      <c r="N28" s="201">
        <v>50.04</v>
      </c>
      <c r="O28" s="201">
        <v>34.69</v>
      </c>
      <c r="P28" s="201">
        <v>23.94</v>
      </c>
      <c r="Q28" s="201">
        <v>4.62</v>
      </c>
      <c r="R28" s="201">
        <v>17.96</v>
      </c>
      <c r="S28" s="201">
        <v>11.18</v>
      </c>
      <c r="T28" s="201">
        <v>0</v>
      </c>
      <c r="U28" s="201">
        <v>60.01</v>
      </c>
      <c r="V28" s="201">
        <v>8.7799999999999994</v>
      </c>
      <c r="W28" s="201">
        <v>19.66</v>
      </c>
      <c r="X28" s="201">
        <v>62.5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83.66</v>
      </c>
      <c r="AQ28" s="201">
        <v>38.22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488.75</v>
      </c>
      <c r="L29" s="201">
        <v>6.06</v>
      </c>
      <c r="M29" s="201">
        <v>61.51</v>
      </c>
      <c r="N29" s="201">
        <v>50.04</v>
      </c>
      <c r="O29" s="201">
        <v>34.69</v>
      </c>
      <c r="P29" s="201">
        <v>23.94</v>
      </c>
      <c r="Q29" s="201">
        <v>4.62</v>
      </c>
      <c r="R29" s="201">
        <v>17.96</v>
      </c>
      <c r="S29" s="201">
        <v>11.18</v>
      </c>
      <c r="T29" s="201">
        <v>0</v>
      </c>
      <c r="U29" s="201">
        <v>60.01</v>
      </c>
      <c r="V29" s="201">
        <v>8.7799999999999994</v>
      </c>
      <c r="W29" s="201">
        <v>19.66</v>
      </c>
      <c r="X29" s="201">
        <v>62.5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83.66</v>
      </c>
      <c r="AQ29" s="201">
        <v>38.22</v>
      </c>
      <c r="AR29" s="201">
        <v>3.37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488.75</v>
      </c>
      <c r="L30" s="201">
        <v>6.06</v>
      </c>
      <c r="M30" s="201">
        <v>61.51</v>
      </c>
      <c r="N30" s="201">
        <v>50.04</v>
      </c>
      <c r="O30" s="201">
        <v>34.69</v>
      </c>
      <c r="P30" s="201">
        <v>23.94</v>
      </c>
      <c r="Q30" s="201">
        <v>4.62</v>
      </c>
      <c r="R30" s="201">
        <v>17.96</v>
      </c>
      <c r="S30" s="201">
        <v>11.18</v>
      </c>
      <c r="T30" s="201">
        <v>0</v>
      </c>
      <c r="U30" s="201">
        <v>60.01</v>
      </c>
      <c r="V30" s="201">
        <v>8.7799999999999994</v>
      </c>
      <c r="W30" s="201">
        <v>19.66</v>
      </c>
      <c r="X30" s="201">
        <v>62.5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83.66</v>
      </c>
      <c r="AQ30" s="201">
        <v>38.22</v>
      </c>
      <c r="AR30" s="201">
        <v>10.81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488.75</v>
      </c>
      <c r="L31" s="201">
        <v>6.06</v>
      </c>
      <c r="M31" s="201">
        <v>61.51</v>
      </c>
      <c r="N31" s="201">
        <v>50.04</v>
      </c>
      <c r="O31" s="201">
        <v>34.69</v>
      </c>
      <c r="P31" s="201">
        <v>23.94</v>
      </c>
      <c r="Q31" s="201">
        <v>4.62</v>
      </c>
      <c r="R31" s="201">
        <v>17.96</v>
      </c>
      <c r="S31" s="201">
        <v>11.18</v>
      </c>
      <c r="T31" s="201">
        <v>0</v>
      </c>
      <c r="U31" s="201">
        <v>60.01</v>
      </c>
      <c r="V31" s="201">
        <v>8.7799999999999994</v>
      </c>
      <c r="W31" s="201">
        <v>19.66</v>
      </c>
      <c r="X31" s="201">
        <v>62.5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83.66</v>
      </c>
      <c r="AQ31" s="201">
        <v>38.22</v>
      </c>
      <c r="AR31" s="201">
        <v>22.3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488.75</v>
      </c>
      <c r="L32" s="201">
        <v>6.06</v>
      </c>
      <c r="M32" s="201">
        <v>61.51</v>
      </c>
      <c r="N32" s="201">
        <v>50.04</v>
      </c>
      <c r="O32" s="201">
        <v>34.69</v>
      </c>
      <c r="P32" s="201">
        <v>23.94</v>
      </c>
      <c r="Q32" s="201">
        <v>4.62</v>
      </c>
      <c r="R32" s="201">
        <v>17.96</v>
      </c>
      <c r="S32" s="201">
        <v>11.18</v>
      </c>
      <c r="T32" s="201">
        <v>0</v>
      </c>
      <c r="U32" s="201">
        <v>60.01</v>
      </c>
      <c r="V32" s="201">
        <v>8.7799999999999994</v>
      </c>
      <c r="W32" s="201">
        <v>19.66</v>
      </c>
      <c r="X32" s="201">
        <v>62.5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83.66</v>
      </c>
      <c r="AQ32" s="201">
        <v>38.22</v>
      </c>
      <c r="AR32" s="201">
        <v>37.67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488.75</v>
      </c>
      <c r="L33" s="201">
        <v>6.06</v>
      </c>
      <c r="M33" s="201">
        <v>61.51</v>
      </c>
      <c r="N33" s="201">
        <v>50.04</v>
      </c>
      <c r="O33" s="201">
        <v>34.69</v>
      </c>
      <c r="P33" s="201">
        <v>23.94</v>
      </c>
      <c r="Q33" s="201">
        <v>4.62</v>
      </c>
      <c r="R33" s="201">
        <v>17.96</v>
      </c>
      <c r="S33" s="201">
        <v>11.18</v>
      </c>
      <c r="T33" s="201">
        <v>0</v>
      </c>
      <c r="U33" s="201">
        <v>60.01</v>
      </c>
      <c r="V33" s="201">
        <v>8.7799999999999994</v>
      </c>
      <c r="W33" s="201">
        <v>19.66</v>
      </c>
      <c r="X33" s="201">
        <v>62.5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83.66</v>
      </c>
      <c r="AQ33" s="201">
        <v>38.22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488.75</v>
      </c>
      <c r="L34" s="201">
        <v>6.06</v>
      </c>
      <c r="M34" s="201">
        <v>61.51</v>
      </c>
      <c r="N34" s="201">
        <v>50.04</v>
      </c>
      <c r="O34" s="201">
        <v>34.69</v>
      </c>
      <c r="P34" s="201">
        <v>23.94</v>
      </c>
      <c r="Q34" s="201">
        <v>4.62</v>
      </c>
      <c r="R34" s="201">
        <v>17.96</v>
      </c>
      <c r="S34" s="201">
        <v>11.18</v>
      </c>
      <c r="T34" s="201">
        <v>0</v>
      </c>
      <c r="U34" s="201">
        <v>60.01</v>
      </c>
      <c r="V34" s="201">
        <v>8.7799999999999994</v>
      </c>
      <c r="W34" s="201">
        <v>19.66</v>
      </c>
      <c r="X34" s="201">
        <v>62.5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83.66</v>
      </c>
      <c r="AQ34" s="201">
        <v>38.22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488.75</v>
      </c>
      <c r="L35" s="201">
        <v>6.06</v>
      </c>
      <c r="M35" s="201">
        <v>61.51</v>
      </c>
      <c r="N35" s="201">
        <v>50.04</v>
      </c>
      <c r="O35" s="201">
        <v>34.69</v>
      </c>
      <c r="P35" s="201">
        <v>23.94</v>
      </c>
      <c r="Q35" s="201">
        <v>4.62</v>
      </c>
      <c r="R35" s="201">
        <v>17.96</v>
      </c>
      <c r="S35" s="201">
        <v>11.18</v>
      </c>
      <c r="T35" s="201">
        <v>0</v>
      </c>
      <c r="U35" s="201">
        <v>60.01</v>
      </c>
      <c r="V35" s="201">
        <v>8.7799999999999994</v>
      </c>
      <c r="W35" s="201">
        <v>19.66</v>
      </c>
      <c r="X35" s="201">
        <v>62.5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83.66</v>
      </c>
      <c r="AQ35" s="201">
        <v>38.22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488.75</v>
      </c>
      <c r="L36" s="201">
        <v>6.06</v>
      </c>
      <c r="M36" s="201">
        <v>61.51</v>
      </c>
      <c r="N36" s="201">
        <v>50.04</v>
      </c>
      <c r="O36" s="201">
        <v>34.69</v>
      </c>
      <c r="P36" s="201">
        <v>23.94</v>
      </c>
      <c r="Q36" s="201">
        <v>4.62</v>
      </c>
      <c r="R36" s="201">
        <v>17.96</v>
      </c>
      <c r="S36" s="201">
        <v>11.18</v>
      </c>
      <c r="T36" s="201">
        <v>0</v>
      </c>
      <c r="U36" s="201">
        <v>60.01</v>
      </c>
      <c r="V36" s="201">
        <v>8.7799999999999994</v>
      </c>
      <c r="W36" s="201">
        <v>19.66</v>
      </c>
      <c r="X36" s="201">
        <v>62.5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83.66</v>
      </c>
      <c r="AQ36" s="201">
        <v>38.22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488.75</v>
      </c>
      <c r="L37" s="201">
        <v>6.06</v>
      </c>
      <c r="M37" s="201">
        <v>61.51</v>
      </c>
      <c r="N37" s="201">
        <v>50.04</v>
      </c>
      <c r="O37" s="201">
        <v>34.69</v>
      </c>
      <c r="P37" s="201">
        <v>23.94</v>
      </c>
      <c r="Q37" s="201">
        <v>4.62</v>
      </c>
      <c r="R37" s="201">
        <v>17.96</v>
      </c>
      <c r="S37" s="201">
        <v>11.18</v>
      </c>
      <c r="T37" s="201">
        <v>0</v>
      </c>
      <c r="U37" s="201">
        <v>60.01</v>
      </c>
      <c r="V37" s="201">
        <v>8.7799999999999994</v>
      </c>
      <c r="W37" s="201">
        <v>19.66</v>
      </c>
      <c r="X37" s="201">
        <v>62.5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83.66</v>
      </c>
      <c r="AQ37" s="201">
        <v>38.22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488.75</v>
      </c>
      <c r="L38" s="201">
        <v>6.06</v>
      </c>
      <c r="M38" s="201">
        <v>61.51</v>
      </c>
      <c r="N38" s="201">
        <v>50.04</v>
      </c>
      <c r="O38" s="201">
        <v>34.69</v>
      </c>
      <c r="P38" s="201">
        <v>23.94</v>
      </c>
      <c r="Q38" s="201">
        <v>4.62</v>
      </c>
      <c r="R38" s="201">
        <v>17.96</v>
      </c>
      <c r="S38" s="201">
        <v>11.18</v>
      </c>
      <c r="T38" s="201">
        <v>0</v>
      </c>
      <c r="U38" s="201">
        <v>60.01</v>
      </c>
      <c r="V38" s="201">
        <v>8.7799999999999994</v>
      </c>
      <c r="W38" s="201">
        <v>19.66</v>
      </c>
      <c r="X38" s="201">
        <v>62.5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83.66</v>
      </c>
      <c r="AQ38" s="201">
        <v>38.22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488.75</v>
      </c>
      <c r="L39" s="201">
        <v>6.06</v>
      </c>
      <c r="M39" s="201">
        <v>61.51</v>
      </c>
      <c r="N39" s="201">
        <v>50.04</v>
      </c>
      <c r="O39" s="201">
        <v>34.69</v>
      </c>
      <c r="P39" s="201">
        <v>23.94</v>
      </c>
      <c r="Q39" s="201">
        <v>4.62</v>
      </c>
      <c r="R39" s="201">
        <v>17.96</v>
      </c>
      <c r="S39" s="201">
        <v>11.18</v>
      </c>
      <c r="T39" s="201">
        <v>0</v>
      </c>
      <c r="U39" s="201">
        <v>60.01</v>
      </c>
      <c r="V39" s="201">
        <v>8.7799999999999994</v>
      </c>
      <c r="W39" s="201">
        <v>19.66</v>
      </c>
      <c r="X39" s="201">
        <v>62.5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83.66</v>
      </c>
      <c r="AQ39" s="201">
        <v>38.22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488.75</v>
      </c>
      <c r="L40" s="201">
        <v>6.06</v>
      </c>
      <c r="M40" s="201">
        <v>61.51</v>
      </c>
      <c r="N40" s="201">
        <v>50.04</v>
      </c>
      <c r="O40" s="201">
        <v>34.69</v>
      </c>
      <c r="P40" s="201">
        <v>23.94</v>
      </c>
      <c r="Q40" s="201">
        <v>4.62</v>
      </c>
      <c r="R40" s="201">
        <v>17.96</v>
      </c>
      <c r="S40" s="201">
        <v>11.18</v>
      </c>
      <c r="T40" s="201">
        <v>0</v>
      </c>
      <c r="U40" s="201">
        <v>60.01</v>
      </c>
      <c r="V40" s="201">
        <v>8.7799999999999994</v>
      </c>
      <c r="W40" s="201">
        <v>19.66</v>
      </c>
      <c r="X40" s="201">
        <v>62.5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83.66</v>
      </c>
      <c r="AQ40" s="201">
        <v>38.22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488.75</v>
      </c>
      <c r="L41" s="201">
        <v>6.06</v>
      </c>
      <c r="M41" s="201">
        <v>61.51</v>
      </c>
      <c r="N41" s="201">
        <v>50.04</v>
      </c>
      <c r="O41" s="201">
        <v>34.69</v>
      </c>
      <c r="P41" s="201">
        <v>23.94</v>
      </c>
      <c r="Q41" s="201">
        <v>4.62</v>
      </c>
      <c r="R41" s="201">
        <v>17.96</v>
      </c>
      <c r="S41" s="201">
        <v>11.18</v>
      </c>
      <c r="T41" s="201">
        <v>0</v>
      </c>
      <c r="U41" s="201">
        <v>60.01</v>
      </c>
      <c r="V41" s="201">
        <v>8.7799999999999994</v>
      </c>
      <c r="W41" s="201">
        <v>19.66</v>
      </c>
      <c r="X41" s="201">
        <v>62.5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83.66</v>
      </c>
      <c r="AQ41" s="201">
        <v>38.22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488.75</v>
      </c>
      <c r="L42" s="201">
        <v>6.06</v>
      </c>
      <c r="M42" s="201">
        <v>61.51</v>
      </c>
      <c r="N42" s="201">
        <v>50.04</v>
      </c>
      <c r="O42" s="201">
        <v>34.69</v>
      </c>
      <c r="P42" s="201">
        <v>23.94</v>
      </c>
      <c r="Q42" s="201">
        <v>4.62</v>
      </c>
      <c r="R42" s="201">
        <v>17.96</v>
      </c>
      <c r="S42" s="201">
        <v>11.18</v>
      </c>
      <c r="T42" s="201">
        <v>0</v>
      </c>
      <c r="U42" s="201">
        <v>60.01</v>
      </c>
      <c r="V42" s="201">
        <v>8.7799999999999994</v>
      </c>
      <c r="W42" s="201">
        <v>19.66</v>
      </c>
      <c r="X42" s="201">
        <v>62.5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83.66</v>
      </c>
      <c r="AQ42" s="201">
        <v>38.22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488.96</v>
      </c>
      <c r="L43" s="201">
        <v>6.06</v>
      </c>
      <c r="M43" s="201">
        <v>61.51</v>
      </c>
      <c r="N43" s="201">
        <v>50.04</v>
      </c>
      <c r="O43" s="201">
        <v>34.69</v>
      </c>
      <c r="P43" s="201">
        <v>23.94</v>
      </c>
      <c r="Q43" s="201">
        <v>4.62</v>
      </c>
      <c r="R43" s="201">
        <v>17.96</v>
      </c>
      <c r="S43" s="201">
        <v>11.18</v>
      </c>
      <c r="T43" s="201">
        <v>0</v>
      </c>
      <c r="U43" s="201">
        <v>60.01</v>
      </c>
      <c r="V43" s="201">
        <v>8.7799999999999994</v>
      </c>
      <c r="W43" s="201">
        <v>19.66</v>
      </c>
      <c r="X43" s="201">
        <v>62.5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83.66</v>
      </c>
      <c r="AQ43" s="201">
        <v>38.22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488.96</v>
      </c>
      <c r="L44" s="201">
        <v>6.06</v>
      </c>
      <c r="M44" s="201">
        <v>61.51</v>
      </c>
      <c r="N44" s="201">
        <v>50.04</v>
      </c>
      <c r="O44" s="201">
        <v>34.69</v>
      </c>
      <c r="P44" s="201">
        <v>23.94</v>
      </c>
      <c r="Q44" s="201">
        <v>4.62</v>
      </c>
      <c r="R44" s="201">
        <v>17.96</v>
      </c>
      <c r="S44" s="201">
        <v>11.18</v>
      </c>
      <c r="T44" s="201">
        <v>0</v>
      </c>
      <c r="U44" s="201">
        <v>60.01</v>
      </c>
      <c r="V44" s="201">
        <v>8.7799999999999994</v>
      </c>
      <c r="W44" s="201">
        <v>19.66</v>
      </c>
      <c r="X44" s="201">
        <v>62.5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83.66</v>
      </c>
      <c r="AQ44" s="201">
        <v>38.22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488.96</v>
      </c>
      <c r="L45" s="201">
        <v>6.06</v>
      </c>
      <c r="M45" s="201">
        <v>61.51</v>
      </c>
      <c r="N45" s="201">
        <v>50.04</v>
      </c>
      <c r="O45" s="201">
        <v>34.69</v>
      </c>
      <c r="P45" s="201">
        <v>23.94</v>
      </c>
      <c r="Q45" s="201">
        <v>4.62</v>
      </c>
      <c r="R45" s="201">
        <v>17.96</v>
      </c>
      <c r="S45" s="201">
        <v>11.18</v>
      </c>
      <c r="T45" s="201">
        <v>0</v>
      </c>
      <c r="U45" s="201">
        <v>60.01</v>
      </c>
      <c r="V45" s="201">
        <v>8.7799999999999994</v>
      </c>
      <c r="W45" s="201">
        <v>19.66</v>
      </c>
      <c r="X45" s="201">
        <v>62.5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99.61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83.66</v>
      </c>
      <c r="AQ45" s="201">
        <v>38.22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488.96</v>
      </c>
      <c r="L46" s="201">
        <v>6.06</v>
      </c>
      <c r="M46" s="201">
        <v>61.51</v>
      </c>
      <c r="N46" s="201">
        <v>50.04</v>
      </c>
      <c r="O46" s="201">
        <v>34.69</v>
      </c>
      <c r="P46" s="201">
        <v>23.94</v>
      </c>
      <c r="Q46" s="201">
        <v>4.62</v>
      </c>
      <c r="R46" s="201">
        <v>17.96</v>
      </c>
      <c r="S46" s="201">
        <v>11.18</v>
      </c>
      <c r="T46" s="201">
        <v>0</v>
      </c>
      <c r="U46" s="201">
        <v>60.01</v>
      </c>
      <c r="V46" s="201">
        <v>8.7799999999999994</v>
      </c>
      <c r="W46" s="201">
        <v>19.66</v>
      </c>
      <c r="X46" s="201">
        <v>62.5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99.61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83.66</v>
      </c>
      <c r="AQ46" s="201">
        <v>38.22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488.96</v>
      </c>
      <c r="L47" s="201">
        <v>6.06</v>
      </c>
      <c r="M47" s="201">
        <v>61.51</v>
      </c>
      <c r="N47" s="201">
        <v>50.04</v>
      </c>
      <c r="O47" s="201">
        <v>34.69</v>
      </c>
      <c r="P47" s="201">
        <v>23.94</v>
      </c>
      <c r="Q47" s="201">
        <v>4.62</v>
      </c>
      <c r="R47" s="201">
        <v>17.96</v>
      </c>
      <c r="S47" s="201">
        <v>11.18</v>
      </c>
      <c r="T47" s="201">
        <v>0</v>
      </c>
      <c r="U47" s="201">
        <v>60.01</v>
      </c>
      <c r="V47" s="201">
        <v>8.7799999999999994</v>
      </c>
      <c r="W47" s="201">
        <v>19.66</v>
      </c>
      <c r="X47" s="201">
        <v>62.5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83.66</v>
      </c>
      <c r="AQ47" s="201">
        <v>38.22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488.95</v>
      </c>
      <c r="L48" s="201">
        <v>6.06</v>
      </c>
      <c r="M48" s="201">
        <v>61.51</v>
      </c>
      <c r="N48" s="201">
        <v>50.04</v>
      </c>
      <c r="O48" s="201">
        <v>34.69</v>
      </c>
      <c r="P48" s="201">
        <v>23.94</v>
      </c>
      <c r="Q48" s="201">
        <v>4.62</v>
      </c>
      <c r="R48" s="201">
        <v>17.96</v>
      </c>
      <c r="S48" s="201">
        <v>11.18</v>
      </c>
      <c r="T48" s="201">
        <v>0</v>
      </c>
      <c r="U48" s="201">
        <v>60.01</v>
      </c>
      <c r="V48" s="201">
        <v>8.7799999999999994</v>
      </c>
      <c r="W48" s="201">
        <v>19.66</v>
      </c>
      <c r="X48" s="201">
        <v>62.5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83.66</v>
      </c>
      <c r="AQ48" s="201">
        <v>38.22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414.78</v>
      </c>
      <c r="L49" s="201">
        <v>5.81</v>
      </c>
      <c r="M49" s="201">
        <v>61.51</v>
      </c>
      <c r="N49" s="201">
        <v>50.04</v>
      </c>
      <c r="O49" s="201">
        <v>34.69</v>
      </c>
      <c r="P49" s="201">
        <v>23.94</v>
      </c>
      <c r="Q49" s="201">
        <v>4.46</v>
      </c>
      <c r="R49" s="201">
        <v>17.96</v>
      </c>
      <c r="S49" s="201">
        <v>10.78</v>
      </c>
      <c r="T49" s="201">
        <v>0</v>
      </c>
      <c r="U49" s="201">
        <v>60.01</v>
      </c>
      <c r="V49" s="201">
        <v>8.7799999999999994</v>
      </c>
      <c r="W49" s="201">
        <v>19.66</v>
      </c>
      <c r="X49" s="201">
        <v>62.5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83.66</v>
      </c>
      <c r="AQ49" s="201">
        <v>38.22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347.25</v>
      </c>
      <c r="L50" s="201">
        <v>5.81</v>
      </c>
      <c r="M50" s="201">
        <v>61.51</v>
      </c>
      <c r="N50" s="201">
        <v>50.04</v>
      </c>
      <c r="O50" s="201">
        <v>34.69</v>
      </c>
      <c r="P50" s="201">
        <v>23.94</v>
      </c>
      <c r="Q50" s="201">
        <v>4.46</v>
      </c>
      <c r="R50" s="201">
        <v>17.96</v>
      </c>
      <c r="S50" s="201">
        <v>10.78</v>
      </c>
      <c r="T50" s="201">
        <v>0</v>
      </c>
      <c r="U50" s="201">
        <v>60.01</v>
      </c>
      <c r="V50" s="201">
        <v>8.7799999999999994</v>
      </c>
      <c r="W50" s="201">
        <v>19.66</v>
      </c>
      <c r="X50" s="201">
        <v>62.5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83.66</v>
      </c>
      <c r="AQ50" s="201">
        <v>38.22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270.08999999999997</v>
      </c>
      <c r="L51" s="201">
        <v>3.38</v>
      </c>
      <c r="M51" s="201">
        <v>61.51</v>
      </c>
      <c r="N51" s="201">
        <v>50.04</v>
      </c>
      <c r="O51" s="201">
        <v>34.69</v>
      </c>
      <c r="P51" s="201">
        <v>23.94</v>
      </c>
      <c r="Q51" s="201">
        <v>2.89</v>
      </c>
      <c r="R51" s="201">
        <v>17.96</v>
      </c>
      <c r="S51" s="201">
        <v>6.27</v>
      </c>
      <c r="T51" s="201">
        <v>0</v>
      </c>
      <c r="U51" s="201">
        <v>60.01</v>
      </c>
      <c r="V51" s="201">
        <v>8.7799999999999994</v>
      </c>
      <c r="W51" s="201">
        <v>19.66</v>
      </c>
      <c r="X51" s="201">
        <v>62.5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83.66</v>
      </c>
      <c r="AQ51" s="201">
        <v>38.22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270.08999999999997</v>
      </c>
      <c r="L52" s="201">
        <v>3.38</v>
      </c>
      <c r="M52" s="201">
        <v>61.51</v>
      </c>
      <c r="N52" s="201">
        <v>50.04</v>
      </c>
      <c r="O52" s="201">
        <v>34.69</v>
      </c>
      <c r="P52" s="201">
        <v>23.94</v>
      </c>
      <c r="Q52" s="201">
        <v>2.89</v>
      </c>
      <c r="R52" s="201">
        <v>17.96</v>
      </c>
      <c r="S52" s="201">
        <v>6.27</v>
      </c>
      <c r="T52" s="201">
        <v>0</v>
      </c>
      <c r="U52" s="201">
        <v>60.01</v>
      </c>
      <c r="V52" s="201">
        <v>8.7799999999999994</v>
      </c>
      <c r="W52" s="201">
        <v>19.66</v>
      </c>
      <c r="X52" s="201">
        <v>62.5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83.66</v>
      </c>
      <c r="AQ52" s="201">
        <v>38.22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270.08999999999997</v>
      </c>
      <c r="L53" s="201">
        <v>3.37</v>
      </c>
      <c r="M53" s="201">
        <v>61.51</v>
      </c>
      <c r="N53" s="201">
        <v>50.04</v>
      </c>
      <c r="O53" s="201">
        <v>34.69</v>
      </c>
      <c r="P53" s="201">
        <v>23.94</v>
      </c>
      <c r="Q53" s="201">
        <v>2.89</v>
      </c>
      <c r="R53" s="201">
        <v>17.96</v>
      </c>
      <c r="S53" s="201">
        <v>6.27</v>
      </c>
      <c r="T53" s="201">
        <v>0</v>
      </c>
      <c r="U53" s="201">
        <v>60.01</v>
      </c>
      <c r="V53" s="201">
        <v>8.7799999999999994</v>
      </c>
      <c r="W53" s="201">
        <v>19.66</v>
      </c>
      <c r="X53" s="201">
        <v>62.5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83.66</v>
      </c>
      <c r="AQ53" s="201">
        <v>38.22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270.08999999999997</v>
      </c>
      <c r="L54" s="201">
        <v>3.38</v>
      </c>
      <c r="M54" s="201">
        <v>61.51</v>
      </c>
      <c r="N54" s="201">
        <v>50.04</v>
      </c>
      <c r="O54" s="201">
        <v>34.69</v>
      </c>
      <c r="P54" s="201">
        <v>23.94</v>
      </c>
      <c r="Q54" s="201">
        <v>2.89</v>
      </c>
      <c r="R54" s="201">
        <v>17.96</v>
      </c>
      <c r="S54" s="201">
        <v>6.27</v>
      </c>
      <c r="T54" s="201">
        <v>0</v>
      </c>
      <c r="U54" s="201">
        <v>60.01</v>
      </c>
      <c r="V54" s="201">
        <v>8.7799999999999994</v>
      </c>
      <c r="W54" s="201">
        <v>19.66</v>
      </c>
      <c r="X54" s="201">
        <v>62.5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83.66</v>
      </c>
      <c r="AQ54" s="201">
        <v>38.22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270.08</v>
      </c>
      <c r="L55" s="201">
        <v>3.38</v>
      </c>
      <c r="M55" s="201">
        <v>61.51</v>
      </c>
      <c r="N55" s="201">
        <v>50.04</v>
      </c>
      <c r="O55" s="201">
        <v>34.69</v>
      </c>
      <c r="P55" s="201">
        <v>23.94</v>
      </c>
      <c r="Q55" s="201">
        <v>2.89</v>
      </c>
      <c r="R55" s="201">
        <v>17.96</v>
      </c>
      <c r="S55" s="201">
        <v>6.27</v>
      </c>
      <c r="T55" s="201">
        <v>0</v>
      </c>
      <c r="U55" s="201">
        <v>60.01</v>
      </c>
      <c r="V55" s="201">
        <v>8.7799999999999994</v>
      </c>
      <c r="W55" s="201">
        <v>19.66</v>
      </c>
      <c r="X55" s="201">
        <v>62.5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83.66</v>
      </c>
      <c r="AQ55" s="201">
        <v>14.47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270.08</v>
      </c>
      <c r="L56" s="201">
        <v>3.38</v>
      </c>
      <c r="M56" s="201">
        <v>61.51</v>
      </c>
      <c r="N56" s="201">
        <v>50.04</v>
      </c>
      <c r="O56" s="201">
        <v>34.69</v>
      </c>
      <c r="P56" s="201">
        <v>23.94</v>
      </c>
      <c r="Q56" s="201">
        <v>2.89</v>
      </c>
      <c r="R56" s="201">
        <v>9.89</v>
      </c>
      <c r="S56" s="201">
        <v>6.27</v>
      </c>
      <c r="T56" s="201">
        <v>0</v>
      </c>
      <c r="U56" s="201">
        <v>60.01</v>
      </c>
      <c r="V56" s="201">
        <v>8.7799999999999994</v>
      </c>
      <c r="W56" s="201">
        <v>19.66</v>
      </c>
      <c r="X56" s="201">
        <v>62.5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57.88</v>
      </c>
      <c r="AQ56" s="201">
        <v>14.47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270.08</v>
      </c>
      <c r="L57" s="201">
        <v>3.38</v>
      </c>
      <c r="M57" s="201">
        <v>61.51</v>
      </c>
      <c r="N57" s="201">
        <v>50.04</v>
      </c>
      <c r="O57" s="201">
        <v>34.69</v>
      </c>
      <c r="P57" s="201">
        <v>23.94</v>
      </c>
      <c r="Q57" s="201">
        <v>2.89</v>
      </c>
      <c r="R57" s="201">
        <v>9.89</v>
      </c>
      <c r="S57" s="201">
        <v>6.27</v>
      </c>
      <c r="T57" s="201">
        <v>0</v>
      </c>
      <c r="U57" s="201">
        <v>60.01</v>
      </c>
      <c r="V57" s="201">
        <v>8.7799999999999994</v>
      </c>
      <c r="W57" s="201">
        <v>19.66</v>
      </c>
      <c r="X57" s="201">
        <v>62.5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48.23</v>
      </c>
      <c r="AQ57" s="201">
        <v>14.47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270.08</v>
      </c>
      <c r="L58" s="201">
        <v>3.38</v>
      </c>
      <c r="M58" s="201">
        <v>61.51</v>
      </c>
      <c r="N58" s="201">
        <v>50.04</v>
      </c>
      <c r="O58" s="201">
        <v>34.69</v>
      </c>
      <c r="P58" s="201">
        <v>23.94</v>
      </c>
      <c r="Q58" s="201">
        <v>2.89</v>
      </c>
      <c r="R58" s="201">
        <v>9.89</v>
      </c>
      <c r="S58" s="201">
        <v>6.2</v>
      </c>
      <c r="T58" s="201">
        <v>0</v>
      </c>
      <c r="U58" s="201">
        <v>60.01</v>
      </c>
      <c r="V58" s="201">
        <v>8.7799999999999994</v>
      </c>
      <c r="W58" s="201">
        <v>19.66</v>
      </c>
      <c r="X58" s="201">
        <v>62.5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48.23</v>
      </c>
      <c r="AQ58" s="201">
        <v>14.47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270.08</v>
      </c>
      <c r="L59" s="201">
        <v>3.38</v>
      </c>
      <c r="M59" s="201">
        <v>61.51</v>
      </c>
      <c r="N59" s="201">
        <v>50.04</v>
      </c>
      <c r="O59" s="201">
        <v>34.69</v>
      </c>
      <c r="P59" s="201">
        <v>23.94</v>
      </c>
      <c r="Q59" s="201">
        <v>2.89</v>
      </c>
      <c r="R59" s="201">
        <v>9.89</v>
      </c>
      <c r="S59" s="201">
        <v>6.27</v>
      </c>
      <c r="T59" s="201">
        <v>0</v>
      </c>
      <c r="U59" s="201">
        <v>60.01</v>
      </c>
      <c r="V59" s="201">
        <v>8.7799999999999994</v>
      </c>
      <c r="W59" s="201">
        <v>19.66</v>
      </c>
      <c r="X59" s="201">
        <v>62.5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48.23</v>
      </c>
      <c r="AQ59" s="201">
        <v>14.47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270.08</v>
      </c>
      <c r="L60" s="201">
        <v>3.38</v>
      </c>
      <c r="M60" s="201">
        <v>61.51</v>
      </c>
      <c r="N60" s="201">
        <v>50.04</v>
      </c>
      <c r="O60" s="201">
        <v>34.69</v>
      </c>
      <c r="P60" s="201">
        <v>23.94</v>
      </c>
      <c r="Q60" s="201">
        <v>2.89</v>
      </c>
      <c r="R60" s="201">
        <v>9.89</v>
      </c>
      <c r="S60" s="201">
        <v>6.27</v>
      </c>
      <c r="T60" s="201">
        <v>0</v>
      </c>
      <c r="U60" s="201">
        <v>60.01</v>
      </c>
      <c r="V60" s="201">
        <v>8.7799999999999994</v>
      </c>
      <c r="W60" s="201">
        <v>19.66</v>
      </c>
      <c r="X60" s="201">
        <v>62.5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48.23</v>
      </c>
      <c r="AQ60" s="201">
        <v>14.47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270.08</v>
      </c>
      <c r="L61" s="201">
        <v>3.38</v>
      </c>
      <c r="M61" s="201">
        <v>61.51</v>
      </c>
      <c r="N61" s="201">
        <v>50.04</v>
      </c>
      <c r="O61" s="201">
        <v>34.69</v>
      </c>
      <c r="P61" s="201">
        <v>23.94</v>
      </c>
      <c r="Q61" s="201">
        <v>2.89</v>
      </c>
      <c r="R61" s="201">
        <v>9.89</v>
      </c>
      <c r="S61" s="201">
        <v>6.27</v>
      </c>
      <c r="T61" s="201">
        <v>0</v>
      </c>
      <c r="U61" s="201">
        <v>60.01</v>
      </c>
      <c r="V61" s="201">
        <v>8.7799999999999994</v>
      </c>
      <c r="W61" s="201">
        <v>19.66</v>
      </c>
      <c r="X61" s="201">
        <v>62.5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48.23</v>
      </c>
      <c r="AQ61" s="201">
        <v>14.47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270.08</v>
      </c>
      <c r="L62" s="201">
        <v>3.38</v>
      </c>
      <c r="M62" s="201">
        <v>61.51</v>
      </c>
      <c r="N62" s="201">
        <v>50.04</v>
      </c>
      <c r="O62" s="201">
        <v>34.69</v>
      </c>
      <c r="P62" s="201">
        <v>23.94</v>
      </c>
      <c r="Q62" s="201">
        <v>2.89</v>
      </c>
      <c r="R62" s="201">
        <v>9.89</v>
      </c>
      <c r="S62" s="201">
        <v>6.27</v>
      </c>
      <c r="T62" s="201">
        <v>0</v>
      </c>
      <c r="U62" s="201">
        <v>60.01</v>
      </c>
      <c r="V62" s="201">
        <v>8.7799999999999994</v>
      </c>
      <c r="W62" s="201">
        <v>19.66</v>
      </c>
      <c r="X62" s="201">
        <v>62.5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48.23</v>
      </c>
      <c r="AQ62" s="201">
        <v>14.47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270.08</v>
      </c>
      <c r="L63" s="201">
        <v>3.38</v>
      </c>
      <c r="M63" s="201">
        <v>61.51</v>
      </c>
      <c r="N63" s="201">
        <v>50.04</v>
      </c>
      <c r="O63" s="201">
        <v>34.69</v>
      </c>
      <c r="P63" s="201">
        <v>23.94</v>
      </c>
      <c r="Q63" s="201">
        <v>2.89</v>
      </c>
      <c r="R63" s="201">
        <v>9.89</v>
      </c>
      <c r="S63" s="201">
        <v>6.27</v>
      </c>
      <c r="T63" s="201">
        <v>0</v>
      </c>
      <c r="U63" s="201">
        <v>60.01</v>
      </c>
      <c r="V63" s="201">
        <v>8.7799999999999994</v>
      </c>
      <c r="W63" s="201">
        <v>19.66</v>
      </c>
      <c r="X63" s="201">
        <v>62.5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83.66</v>
      </c>
      <c r="AQ63" s="201">
        <v>14.47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270.08</v>
      </c>
      <c r="L64" s="201">
        <v>3.38</v>
      </c>
      <c r="M64" s="201">
        <v>61.51</v>
      </c>
      <c r="N64" s="201">
        <v>50.04</v>
      </c>
      <c r="O64" s="201">
        <v>34.69</v>
      </c>
      <c r="P64" s="201">
        <v>23.94</v>
      </c>
      <c r="Q64" s="201">
        <v>2.89</v>
      </c>
      <c r="R64" s="201">
        <v>9.89</v>
      </c>
      <c r="S64" s="201">
        <v>6.27</v>
      </c>
      <c r="T64" s="201">
        <v>0</v>
      </c>
      <c r="U64" s="201">
        <v>60.01</v>
      </c>
      <c r="V64" s="201">
        <v>8.7799999999999994</v>
      </c>
      <c r="W64" s="201">
        <v>19.66</v>
      </c>
      <c r="X64" s="201">
        <v>62.5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83.66</v>
      </c>
      <c r="AQ64" s="201">
        <v>14.47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270.08</v>
      </c>
      <c r="L65" s="201">
        <v>3.38</v>
      </c>
      <c r="M65" s="201">
        <v>61.51</v>
      </c>
      <c r="N65" s="201">
        <v>50.04</v>
      </c>
      <c r="O65" s="201">
        <v>34.69</v>
      </c>
      <c r="P65" s="201">
        <v>23.94</v>
      </c>
      <c r="Q65" s="201">
        <v>2.89</v>
      </c>
      <c r="R65" s="201">
        <v>17.96</v>
      </c>
      <c r="S65" s="201">
        <v>6.27</v>
      </c>
      <c r="T65" s="201">
        <v>0</v>
      </c>
      <c r="U65" s="201">
        <v>60.01</v>
      </c>
      <c r="V65" s="201">
        <v>8.7799999999999994</v>
      </c>
      <c r="W65" s="201">
        <v>19.66</v>
      </c>
      <c r="X65" s="201">
        <v>62.5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83.66</v>
      </c>
      <c r="AQ65" s="201">
        <v>38.22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270.08</v>
      </c>
      <c r="L66" s="201">
        <v>3.38</v>
      </c>
      <c r="M66" s="201">
        <v>61.51</v>
      </c>
      <c r="N66" s="201">
        <v>50.04</v>
      </c>
      <c r="O66" s="201">
        <v>34.69</v>
      </c>
      <c r="P66" s="201">
        <v>23.94</v>
      </c>
      <c r="Q66" s="201">
        <v>2.89</v>
      </c>
      <c r="R66" s="201">
        <v>17.96</v>
      </c>
      <c r="S66" s="201">
        <v>6.27</v>
      </c>
      <c r="T66" s="201">
        <v>0</v>
      </c>
      <c r="U66" s="201">
        <v>60.01</v>
      </c>
      <c r="V66" s="201">
        <v>8.7799999999999994</v>
      </c>
      <c r="W66" s="201">
        <v>19.66</v>
      </c>
      <c r="X66" s="201">
        <v>62.5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83.66</v>
      </c>
      <c r="AQ66" s="201">
        <v>38.22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337.61</v>
      </c>
      <c r="L67" s="201">
        <v>6.06</v>
      </c>
      <c r="M67" s="201">
        <v>61.51</v>
      </c>
      <c r="N67" s="201">
        <v>50.04</v>
      </c>
      <c r="O67" s="201">
        <v>34.69</v>
      </c>
      <c r="P67" s="201">
        <v>23.94</v>
      </c>
      <c r="Q67" s="201">
        <v>4.62</v>
      </c>
      <c r="R67" s="201">
        <v>17.96</v>
      </c>
      <c r="S67" s="201">
        <v>11.18</v>
      </c>
      <c r="T67" s="201">
        <v>0</v>
      </c>
      <c r="U67" s="201">
        <v>60.01</v>
      </c>
      <c r="V67" s="201">
        <v>8.7799999999999994</v>
      </c>
      <c r="W67" s="201">
        <v>19.66</v>
      </c>
      <c r="X67" s="201">
        <v>62.5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83.66</v>
      </c>
      <c r="AQ67" s="201">
        <v>38.22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385.84</v>
      </c>
      <c r="L68" s="201">
        <v>6.06</v>
      </c>
      <c r="M68" s="201">
        <v>61.51</v>
      </c>
      <c r="N68" s="201">
        <v>50.04</v>
      </c>
      <c r="O68" s="201">
        <v>34.69</v>
      </c>
      <c r="P68" s="201">
        <v>23.94</v>
      </c>
      <c r="Q68" s="201">
        <v>4.62</v>
      </c>
      <c r="R68" s="201">
        <v>17.96</v>
      </c>
      <c r="S68" s="201">
        <v>11.18</v>
      </c>
      <c r="T68" s="201">
        <v>0</v>
      </c>
      <c r="U68" s="201">
        <v>60.01</v>
      </c>
      <c r="V68" s="201">
        <v>8.7799999999999994</v>
      </c>
      <c r="W68" s="201">
        <v>19.66</v>
      </c>
      <c r="X68" s="201">
        <v>62.5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83.66</v>
      </c>
      <c r="AQ68" s="201">
        <v>38.22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434.07</v>
      </c>
      <c r="L69" s="201">
        <v>6.06</v>
      </c>
      <c r="M69" s="201">
        <v>61.51</v>
      </c>
      <c r="N69" s="201">
        <v>50.04</v>
      </c>
      <c r="O69" s="201">
        <v>34.69</v>
      </c>
      <c r="P69" s="201">
        <v>23.94</v>
      </c>
      <c r="Q69" s="201">
        <v>4.62</v>
      </c>
      <c r="R69" s="201">
        <v>17.96</v>
      </c>
      <c r="S69" s="201">
        <v>11.18</v>
      </c>
      <c r="T69" s="201">
        <v>0</v>
      </c>
      <c r="U69" s="201">
        <v>60.01</v>
      </c>
      <c r="V69" s="201">
        <v>8.7799999999999994</v>
      </c>
      <c r="W69" s="201">
        <v>19.66</v>
      </c>
      <c r="X69" s="201">
        <v>62.5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83.66</v>
      </c>
      <c r="AQ69" s="201">
        <v>38.22</v>
      </c>
      <c r="AR69" s="201">
        <v>42.2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482.3</v>
      </c>
      <c r="L70" s="201">
        <v>6.06</v>
      </c>
      <c r="M70" s="201">
        <v>61.51</v>
      </c>
      <c r="N70" s="201">
        <v>50.04</v>
      </c>
      <c r="O70" s="201">
        <v>34.69</v>
      </c>
      <c r="P70" s="201">
        <v>23.94</v>
      </c>
      <c r="Q70" s="201">
        <v>4.62</v>
      </c>
      <c r="R70" s="201">
        <v>17.96</v>
      </c>
      <c r="S70" s="201">
        <v>11.18</v>
      </c>
      <c r="T70" s="201">
        <v>0</v>
      </c>
      <c r="U70" s="201">
        <v>60.01</v>
      </c>
      <c r="V70" s="201">
        <v>8.7799999999999994</v>
      </c>
      <c r="W70" s="201">
        <v>19.66</v>
      </c>
      <c r="X70" s="201">
        <v>62.5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83.66</v>
      </c>
      <c r="AQ70" s="201">
        <v>38.22</v>
      </c>
      <c r="AR70" s="201">
        <v>37.25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488.95</v>
      </c>
      <c r="L71" s="201">
        <v>6.06</v>
      </c>
      <c r="M71" s="201">
        <v>61.51</v>
      </c>
      <c r="N71" s="201">
        <v>50.04</v>
      </c>
      <c r="O71" s="201">
        <v>34.69</v>
      </c>
      <c r="P71" s="201">
        <v>23.94</v>
      </c>
      <c r="Q71" s="201">
        <v>4.57</v>
      </c>
      <c r="R71" s="201">
        <v>17.96</v>
      </c>
      <c r="S71" s="201">
        <v>11.13</v>
      </c>
      <c r="T71" s="201">
        <v>0</v>
      </c>
      <c r="U71" s="201">
        <v>60.01</v>
      </c>
      <c r="V71" s="201">
        <v>8.7799999999999994</v>
      </c>
      <c r="W71" s="201">
        <v>19.66</v>
      </c>
      <c r="X71" s="201">
        <v>62.5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83.66</v>
      </c>
      <c r="AQ71" s="201">
        <v>38.22</v>
      </c>
      <c r="AR71" s="201">
        <v>27.14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488.95</v>
      </c>
      <c r="L72" s="201">
        <v>6.06</v>
      </c>
      <c r="M72" s="201">
        <v>61.51</v>
      </c>
      <c r="N72" s="201">
        <v>50.04</v>
      </c>
      <c r="O72" s="201">
        <v>34.69</v>
      </c>
      <c r="P72" s="201">
        <v>23.94</v>
      </c>
      <c r="Q72" s="201">
        <v>4.62</v>
      </c>
      <c r="R72" s="201">
        <v>17.96</v>
      </c>
      <c r="S72" s="201">
        <v>11.18</v>
      </c>
      <c r="T72" s="201">
        <v>0</v>
      </c>
      <c r="U72" s="201">
        <v>60.01</v>
      </c>
      <c r="V72" s="201">
        <v>8.7799999999999994</v>
      </c>
      <c r="W72" s="201">
        <v>19.66</v>
      </c>
      <c r="X72" s="201">
        <v>62.5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83.66</v>
      </c>
      <c r="AQ72" s="201">
        <v>38.22</v>
      </c>
      <c r="AR72" s="201">
        <v>12.99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488.95</v>
      </c>
      <c r="L73" s="201">
        <v>6.06</v>
      </c>
      <c r="M73" s="201">
        <v>61.51</v>
      </c>
      <c r="N73" s="201">
        <v>50.04</v>
      </c>
      <c r="O73" s="201">
        <v>34.69</v>
      </c>
      <c r="P73" s="201">
        <v>23.94</v>
      </c>
      <c r="Q73" s="201">
        <v>4.62</v>
      </c>
      <c r="R73" s="201">
        <v>17.96</v>
      </c>
      <c r="S73" s="201">
        <v>11.18</v>
      </c>
      <c r="T73" s="201">
        <v>0</v>
      </c>
      <c r="U73" s="201">
        <v>60.01</v>
      </c>
      <c r="V73" s="201">
        <v>8.7799999999999994</v>
      </c>
      <c r="W73" s="201">
        <v>19.66</v>
      </c>
      <c r="X73" s="201">
        <v>62.5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83.66</v>
      </c>
      <c r="AQ73" s="201">
        <v>38.22</v>
      </c>
      <c r="AR73" s="201">
        <v>4.84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488.95</v>
      </c>
      <c r="L74" s="201">
        <v>6.06</v>
      </c>
      <c r="M74" s="201">
        <v>61.51</v>
      </c>
      <c r="N74" s="201">
        <v>50.04</v>
      </c>
      <c r="O74" s="201">
        <v>34.69</v>
      </c>
      <c r="P74" s="201">
        <v>23.94</v>
      </c>
      <c r="Q74" s="201">
        <v>4.62</v>
      </c>
      <c r="R74" s="201">
        <v>17.96</v>
      </c>
      <c r="S74" s="201">
        <v>11.18</v>
      </c>
      <c r="T74" s="201">
        <v>0</v>
      </c>
      <c r="U74" s="201">
        <v>60.01</v>
      </c>
      <c r="V74" s="201">
        <v>8.7799999999999994</v>
      </c>
      <c r="W74" s="201">
        <v>19.66</v>
      </c>
      <c r="X74" s="201">
        <v>62.5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83.66</v>
      </c>
      <c r="AQ74" s="201">
        <v>38.22</v>
      </c>
      <c r="AR74" s="201">
        <v>1.07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488.95</v>
      </c>
      <c r="L75" s="201">
        <v>5.85</v>
      </c>
      <c r="M75" s="201">
        <v>61.51</v>
      </c>
      <c r="N75" s="201">
        <v>50.04</v>
      </c>
      <c r="O75" s="201">
        <v>34.69</v>
      </c>
      <c r="P75" s="201">
        <v>23.94</v>
      </c>
      <c r="Q75" s="201">
        <v>4.62</v>
      </c>
      <c r="R75" s="201">
        <v>17.96</v>
      </c>
      <c r="S75" s="201">
        <v>11.18</v>
      </c>
      <c r="T75" s="201">
        <v>0</v>
      </c>
      <c r="U75" s="201">
        <v>60.01</v>
      </c>
      <c r="V75" s="201">
        <v>8.7799999999999994</v>
      </c>
      <c r="W75" s="201">
        <v>19.66</v>
      </c>
      <c r="X75" s="201">
        <v>62.5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82.89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83.66</v>
      </c>
      <c r="AQ75" s="201">
        <v>38.22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488.95</v>
      </c>
      <c r="L76" s="201">
        <v>6.06</v>
      </c>
      <c r="M76" s="201">
        <v>61.51</v>
      </c>
      <c r="N76" s="201">
        <v>50.04</v>
      </c>
      <c r="O76" s="201">
        <v>34.69</v>
      </c>
      <c r="P76" s="201">
        <v>23.94</v>
      </c>
      <c r="Q76" s="201">
        <v>4.62</v>
      </c>
      <c r="R76" s="201">
        <v>17.96</v>
      </c>
      <c r="S76" s="201">
        <v>11.18</v>
      </c>
      <c r="T76" s="201">
        <v>0</v>
      </c>
      <c r="U76" s="201">
        <v>60.01</v>
      </c>
      <c r="V76" s="201">
        <v>8.7799999999999994</v>
      </c>
      <c r="W76" s="201">
        <v>19.66</v>
      </c>
      <c r="X76" s="201">
        <v>62.5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82.89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83.66</v>
      </c>
      <c r="AQ76" s="201">
        <v>38.22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443.72</v>
      </c>
      <c r="L77" s="201">
        <v>6.06</v>
      </c>
      <c r="M77" s="201">
        <v>61.51</v>
      </c>
      <c r="N77" s="201">
        <v>50.04</v>
      </c>
      <c r="O77" s="201">
        <v>34.69</v>
      </c>
      <c r="P77" s="201">
        <v>23.94</v>
      </c>
      <c r="Q77" s="201">
        <v>4.62</v>
      </c>
      <c r="R77" s="201">
        <v>17.96</v>
      </c>
      <c r="S77" s="201">
        <v>11.18</v>
      </c>
      <c r="T77" s="201">
        <v>0</v>
      </c>
      <c r="U77" s="201">
        <v>60.01</v>
      </c>
      <c r="V77" s="201">
        <v>8.7799999999999994</v>
      </c>
      <c r="W77" s="201">
        <v>19.66</v>
      </c>
      <c r="X77" s="201">
        <v>62.5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77.56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83.66</v>
      </c>
      <c r="AQ77" s="201">
        <v>38.22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395.48</v>
      </c>
      <c r="L78" s="201">
        <v>6.06</v>
      </c>
      <c r="M78" s="201">
        <v>61.51</v>
      </c>
      <c r="N78" s="201">
        <v>50.04</v>
      </c>
      <c r="O78" s="201">
        <v>34.69</v>
      </c>
      <c r="P78" s="201">
        <v>23.94</v>
      </c>
      <c r="Q78" s="201">
        <v>4.62</v>
      </c>
      <c r="R78" s="201">
        <v>17.96</v>
      </c>
      <c r="S78" s="201">
        <v>11.18</v>
      </c>
      <c r="T78" s="201">
        <v>0</v>
      </c>
      <c r="U78" s="201">
        <v>60.01</v>
      </c>
      <c r="V78" s="201">
        <v>8.7799999999999994</v>
      </c>
      <c r="W78" s="201">
        <v>19.66</v>
      </c>
      <c r="X78" s="201">
        <v>62.5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75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83.66</v>
      </c>
      <c r="AQ78" s="201">
        <v>38.22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411.35</v>
      </c>
      <c r="L79" s="201">
        <v>6.06</v>
      </c>
      <c r="M79" s="201">
        <v>61.51</v>
      </c>
      <c r="N79" s="201">
        <v>50.04</v>
      </c>
      <c r="O79" s="201">
        <v>34.69</v>
      </c>
      <c r="P79" s="201">
        <v>23.94</v>
      </c>
      <c r="Q79" s="201">
        <v>4.62</v>
      </c>
      <c r="R79" s="201">
        <v>17.96</v>
      </c>
      <c r="S79" s="201">
        <v>11.18</v>
      </c>
      <c r="T79" s="201">
        <v>0</v>
      </c>
      <c r="U79" s="201">
        <v>60.01</v>
      </c>
      <c r="V79" s="201">
        <v>8.7799999999999994</v>
      </c>
      <c r="W79" s="201">
        <v>19.66</v>
      </c>
      <c r="X79" s="201">
        <v>62.5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75.73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83.66</v>
      </c>
      <c r="AQ79" s="201">
        <v>38.22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472.22</v>
      </c>
      <c r="L80" s="201">
        <v>6.06</v>
      </c>
      <c r="M80" s="201">
        <v>61.51</v>
      </c>
      <c r="N80" s="201">
        <v>50.04</v>
      </c>
      <c r="O80" s="201">
        <v>34.69</v>
      </c>
      <c r="P80" s="201">
        <v>23.94</v>
      </c>
      <c r="Q80" s="201">
        <v>4.62</v>
      </c>
      <c r="R80" s="201">
        <v>17.96</v>
      </c>
      <c r="S80" s="201">
        <v>11.18</v>
      </c>
      <c r="T80" s="201">
        <v>0</v>
      </c>
      <c r="U80" s="201">
        <v>60.01</v>
      </c>
      <c r="V80" s="201">
        <v>8.7799999999999994</v>
      </c>
      <c r="W80" s="201">
        <v>19.66</v>
      </c>
      <c r="X80" s="201">
        <v>62.5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75.73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83.66</v>
      </c>
      <c r="AQ80" s="201">
        <v>38.22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488.96</v>
      </c>
      <c r="L81" s="201">
        <v>6.05</v>
      </c>
      <c r="M81" s="201">
        <v>61.51</v>
      </c>
      <c r="N81" s="201">
        <v>50.04</v>
      </c>
      <c r="O81" s="201">
        <v>34.69</v>
      </c>
      <c r="P81" s="201">
        <v>23.94</v>
      </c>
      <c r="Q81" s="201">
        <v>4.62</v>
      </c>
      <c r="R81" s="201">
        <v>17.96</v>
      </c>
      <c r="S81" s="201">
        <v>11.18</v>
      </c>
      <c r="T81" s="201">
        <v>0</v>
      </c>
      <c r="U81" s="201">
        <v>60.01</v>
      </c>
      <c r="V81" s="201">
        <v>8.7799999999999994</v>
      </c>
      <c r="W81" s="201">
        <v>19.66</v>
      </c>
      <c r="X81" s="201">
        <v>62.5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82.86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83.66</v>
      </c>
      <c r="AQ81" s="201">
        <v>38.22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488.95</v>
      </c>
      <c r="L82" s="201">
        <v>6.06</v>
      </c>
      <c r="M82" s="201">
        <v>61.51</v>
      </c>
      <c r="N82" s="201">
        <v>50.04</v>
      </c>
      <c r="O82" s="201">
        <v>34.69</v>
      </c>
      <c r="P82" s="201">
        <v>23.94</v>
      </c>
      <c r="Q82" s="201">
        <v>4.62</v>
      </c>
      <c r="R82" s="201">
        <v>17.96</v>
      </c>
      <c r="S82" s="201">
        <v>11.18</v>
      </c>
      <c r="T82" s="201">
        <v>0</v>
      </c>
      <c r="U82" s="201">
        <v>60.01</v>
      </c>
      <c r="V82" s="201">
        <v>8.7799999999999994</v>
      </c>
      <c r="W82" s="201">
        <v>19.66</v>
      </c>
      <c r="X82" s="201">
        <v>62.5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82.86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83.66</v>
      </c>
      <c r="AQ82" s="201">
        <v>38.22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488.95</v>
      </c>
      <c r="L83" s="201">
        <v>6.21</v>
      </c>
      <c r="M83" s="201">
        <v>61.51</v>
      </c>
      <c r="N83" s="201">
        <v>50.04</v>
      </c>
      <c r="O83" s="201">
        <v>34.69</v>
      </c>
      <c r="P83" s="201">
        <v>23.94</v>
      </c>
      <c r="Q83" s="201">
        <v>4.62</v>
      </c>
      <c r="R83" s="201">
        <v>17.96</v>
      </c>
      <c r="S83" s="201">
        <v>11.18</v>
      </c>
      <c r="T83" s="201">
        <v>0</v>
      </c>
      <c r="U83" s="201">
        <v>60.01</v>
      </c>
      <c r="V83" s="201">
        <v>8.7799999999999994</v>
      </c>
      <c r="W83" s="201">
        <v>19.66</v>
      </c>
      <c r="X83" s="201">
        <v>62.5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82.89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83.66</v>
      </c>
      <c r="AQ83" s="201">
        <v>38.22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488.95</v>
      </c>
      <c r="L84" s="201">
        <v>6.06</v>
      </c>
      <c r="M84" s="201">
        <v>61.51</v>
      </c>
      <c r="N84" s="201">
        <v>50.04</v>
      </c>
      <c r="O84" s="201">
        <v>34.69</v>
      </c>
      <c r="P84" s="201">
        <v>23.94</v>
      </c>
      <c r="Q84" s="201">
        <v>4.62</v>
      </c>
      <c r="R84" s="201">
        <v>17.96</v>
      </c>
      <c r="S84" s="201">
        <v>11.18</v>
      </c>
      <c r="T84" s="201">
        <v>0</v>
      </c>
      <c r="U84" s="201">
        <v>60.01</v>
      </c>
      <c r="V84" s="201">
        <v>8.7799999999999994</v>
      </c>
      <c r="W84" s="201">
        <v>19.66</v>
      </c>
      <c r="X84" s="201">
        <v>62.5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82.89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83.66</v>
      </c>
      <c r="AQ84" s="201">
        <v>38.22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434.07</v>
      </c>
      <c r="L85" s="201">
        <v>6.06</v>
      </c>
      <c r="M85" s="201">
        <v>61.51</v>
      </c>
      <c r="N85" s="201">
        <v>50.04</v>
      </c>
      <c r="O85" s="201">
        <v>34.69</v>
      </c>
      <c r="P85" s="201">
        <v>23.94</v>
      </c>
      <c r="Q85" s="201">
        <v>4.62</v>
      </c>
      <c r="R85" s="201">
        <v>17.96</v>
      </c>
      <c r="S85" s="201">
        <v>11.18</v>
      </c>
      <c r="T85" s="201">
        <v>0</v>
      </c>
      <c r="U85" s="201">
        <v>60.01</v>
      </c>
      <c r="V85" s="201">
        <v>8.7799999999999994</v>
      </c>
      <c r="W85" s="201">
        <v>19.66</v>
      </c>
      <c r="X85" s="201">
        <v>62.5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82.89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83.66</v>
      </c>
      <c r="AQ85" s="201">
        <v>38.22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385.84</v>
      </c>
      <c r="L86" s="201">
        <v>6.06</v>
      </c>
      <c r="M86" s="201">
        <v>61.51</v>
      </c>
      <c r="N86" s="201">
        <v>50.04</v>
      </c>
      <c r="O86" s="201">
        <v>34.69</v>
      </c>
      <c r="P86" s="201">
        <v>23.94</v>
      </c>
      <c r="Q86" s="201">
        <v>4.62</v>
      </c>
      <c r="R86" s="201">
        <v>17.96</v>
      </c>
      <c r="S86" s="201">
        <v>11.18</v>
      </c>
      <c r="T86" s="201">
        <v>0</v>
      </c>
      <c r="U86" s="201">
        <v>60.01</v>
      </c>
      <c r="V86" s="201">
        <v>8.7799999999999994</v>
      </c>
      <c r="W86" s="201">
        <v>19.66</v>
      </c>
      <c r="X86" s="201">
        <v>62.5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82.89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83.66</v>
      </c>
      <c r="AQ86" s="201">
        <v>38.22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337.61</v>
      </c>
      <c r="L87" s="201">
        <v>6.28</v>
      </c>
      <c r="M87" s="201">
        <v>61.51</v>
      </c>
      <c r="N87" s="201">
        <v>50.04</v>
      </c>
      <c r="O87" s="201">
        <v>34.69</v>
      </c>
      <c r="P87" s="201">
        <v>23.94</v>
      </c>
      <c r="Q87" s="201">
        <v>4.62</v>
      </c>
      <c r="R87" s="201">
        <v>17.96</v>
      </c>
      <c r="S87" s="201">
        <v>11.18</v>
      </c>
      <c r="T87" s="201">
        <v>0</v>
      </c>
      <c r="U87" s="201">
        <v>60.01</v>
      </c>
      <c r="V87" s="201">
        <v>8.7799999999999994</v>
      </c>
      <c r="W87" s="201">
        <v>19.66</v>
      </c>
      <c r="X87" s="201">
        <v>62.5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82.89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83.66</v>
      </c>
      <c r="AQ87" s="201">
        <v>38.22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270.08999999999997</v>
      </c>
      <c r="L88" s="201">
        <v>6.14</v>
      </c>
      <c r="M88" s="201">
        <v>61.51</v>
      </c>
      <c r="N88" s="201">
        <v>50.04</v>
      </c>
      <c r="O88" s="201">
        <v>34.69</v>
      </c>
      <c r="P88" s="201">
        <v>23.94</v>
      </c>
      <c r="Q88" s="201">
        <v>4.62</v>
      </c>
      <c r="R88" s="201">
        <v>17.96</v>
      </c>
      <c r="S88" s="201">
        <v>11.18</v>
      </c>
      <c r="T88" s="201">
        <v>0</v>
      </c>
      <c r="U88" s="201">
        <v>60.01</v>
      </c>
      <c r="V88" s="201">
        <v>8.7799999999999994</v>
      </c>
      <c r="W88" s="201">
        <v>19.66</v>
      </c>
      <c r="X88" s="201">
        <v>62.5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82.89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83.66</v>
      </c>
      <c r="AQ88" s="201">
        <v>38.22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270.08999999999997</v>
      </c>
      <c r="L89" s="201">
        <v>6.06</v>
      </c>
      <c r="M89" s="201">
        <v>61.51</v>
      </c>
      <c r="N89" s="201">
        <v>50.04</v>
      </c>
      <c r="O89" s="201">
        <v>34.69</v>
      </c>
      <c r="P89" s="201">
        <v>23.94</v>
      </c>
      <c r="Q89" s="201">
        <v>4.62</v>
      </c>
      <c r="R89" s="201">
        <v>17.96</v>
      </c>
      <c r="S89" s="201">
        <v>11.18</v>
      </c>
      <c r="T89" s="201">
        <v>0</v>
      </c>
      <c r="U89" s="201">
        <v>60.01</v>
      </c>
      <c r="V89" s="201">
        <v>8.7799999999999994</v>
      </c>
      <c r="W89" s="201">
        <v>19.66</v>
      </c>
      <c r="X89" s="201">
        <v>62.5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82.89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83.66</v>
      </c>
      <c r="AQ89" s="201">
        <v>38.22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270.08999999999997</v>
      </c>
      <c r="L90" s="201">
        <v>6.06</v>
      </c>
      <c r="M90" s="201">
        <v>61.51</v>
      </c>
      <c r="N90" s="201">
        <v>50.04</v>
      </c>
      <c r="O90" s="201">
        <v>34.69</v>
      </c>
      <c r="P90" s="201">
        <v>23.94</v>
      </c>
      <c r="Q90" s="201">
        <v>4.62</v>
      </c>
      <c r="R90" s="201">
        <v>17.96</v>
      </c>
      <c r="S90" s="201">
        <v>11.18</v>
      </c>
      <c r="T90" s="201">
        <v>0</v>
      </c>
      <c r="U90" s="201">
        <v>60.01</v>
      </c>
      <c r="V90" s="201">
        <v>8.7799999999999994</v>
      </c>
      <c r="W90" s="201">
        <v>19.66</v>
      </c>
      <c r="X90" s="201">
        <v>62.5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82.89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83.66</v>
      </c>
      <c r="AQ90" s="201">
        <v>38.22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270.08999999999997</v>
      </c>
      <c r="L91" s="201">
        <v>6.06</v>
      </c>
      <c r="M91" s="201">
        <v>61.51</v>
      </c>
      <c r="N91" s="201">
        <v>50.04</v>
      </c>
      <c r="O91" s="201">
        <v>34.69</v>
      </c>
      <c r="P91" s="201">
        <v>23.94</v>
      </c>
      <c r="Q91" s="201">
        <v>4.62</v>
      </c>
      <c r="R91" s="201">
        <v>17.96</v>
      </c>
      <c r="S91" s="201">
        <v>11.18</v>
      </c>
      <c r="T91" s="201">
        <v>0</v>
      </c>
      <c r="U91" s="201">
        <v>60.01</v>
      </c>
      <c r="V91" s="201">
        <v>8.7799999999999994</v>
      </c>
      <c r="W91" s="201">
        <v>19.66</v>
      </c>
      <c r="X91" s="201">
        <v>62.5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82.89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83.66</v>
      </c>
      <c r="AQ91" s="201">
        <v>38.22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270.08999999999997</v>
      </c>
      <c r="L92" s="201">
        <v>6.06</v>
      </c>
      <c r="M92" s="201">
        <v>61.51</v>
      </c>
      <c r="N92" s="201">
        <v>50.04</v>
      </c>
      <c r="O92" s="201">
        <v>34.69</v>
      </c>
      <c r="P92" s="201">
        <v>23.94</v>
      </c>
      <c r="Q92" s="201">
        <v>4.79</v>
      </c>
      <c r="R92" s="201">
        <v>17.96</v>
      </c>
      <c r="S92" s="201">
        <v>11.18</v>
      </c>
      <c r="T92" s="201">
        <v>0</v>
      </c>
      <c r="U92" s="201">
        <v>60.01</v>
      </c>
      <c r="V92" s="201">
        <v>8.7799999999999994</v>
      </c>
      <c r="W92" s="201">
        <v>19.66</v>
      </c>
      <c r="X92" s="201">
        <v>62.5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82.89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83.66</v>
      </c>
      <c r="AQ92" s="201">
        <v>38.22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270.08999999999997</v>
      </c>
      <c r="L93" s="201">
        <v>6.06</v>
      </c>
      <c r="M93" s="201">
        <v>61.51</v>
      </c>
      <c r="N93" s="201">
        <v>50.04</v>
      </c>
      <c r="O93" s="201">
        <v>34.69</v>
      </c>
      <c r="P93" s="201">
        <v>23.94</v>
      </c>
      <c r="Q93" s="201">
        <v>4.62</v>
      </c>
      <c r="R93" s="201">
        <v>18.62</v>
      </c>
      <c r="S93" s="201">
        <v>11.18</v>
      </c>
      <c r="T93" s="201">
        <v>0</v>
      </c>
      <c r="U93" s="201">
        <v>60.01</v>
      </c>
      <c r="V93" s="201">
        <v>8.7799999999999994</v>
      </c>
      <c r="W93" s="201">
        <v>19.66</v>
      </c>
      <c r="X93" s="201">
        <v>62.5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82.89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83.66</v>
      </c>
      <c r="AQ93" s="201">
        <v>38.22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270.08999999999997</v>
      </c>
      <c r="L94" s="201">
        <v>6.06</v>
      </c>
      <c r="M94" s="201">
        <v>61.51</v>
      </c>
      <c r="N94" s="201">
        <v>50.04</v>
      </c>
      <c r="O94" s="201">
        <v>34.69</v>
      </c>
      <c r="P94" s="201">
        <v>23.94</v>
      </c>
      <c r="Q94" s="201">
        <v>4.62</v>
      </c>
      <c r="R94" s="201">
        <v>17.96</v>
      </c>
      <c r="S94" s="201">
        <v>11.18</v>
      </c>
      <c r="T94" s="201">
        <v>0</v>
      </c>
      <c r="U94" s="201">
        <v>60.01</v>
      </c>
      <c r="V94" s="201">
        <v>8.7799999999999994</v>
      </c>
      <c r="W94" s="201">
        <v>19.66</v>
      </c>
      <c r="X94" s="201">
        <v>62.5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82.89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83.66</v>
      </c>
      <c r="AQ94" s="201">
        <v>38.22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270.08999999999997</v>
      </c>
      <c r="L95" s="201">
        <v>6.06</v>
      </c>
      <c r="M95" s="201">
        <v>61.51</v>
      </c>
      <c r="N95" s="201">
        <v>50.04</v>
      </c>
      <c r="O95" s="201">
        <v>34.69</v>
      </c>
      <c r="P95" s="201">
        <v>23.94</v>
      </c>
      <c r="Q95" s="201">
        <v>4.62</v>
      </c>
      <c r="R95" s="201">
        <v>17.96</v>
      </c>
      <c r="S95" s="201">
        <v>11.18</v>
      </c>
      <c r="T95" s="201">
        <v>0</v>
      </c>
      <c r="U95" s="201">
        <v>60.01</v>
      </c>
      <c r="V95" s="201">
        <v>8.7799999999999994</v>
      </c>
      <c r="W95" s="201">
        <v>19.66</v>
      </c>
      <c r="X95" s="201">
        <v>62.5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82.89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83.66</v>
      </c>
      <c r="AQ95" s="201">
        <v>38.22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270.08999999999997</v>
      </c>
      <c r="L96" s="201">
        <v>6.06</v>
      </c>
      <c r="M96" s="201">
        <v>61.51</v>
      </c>
      <c r="N96" s="201">
        <v>50.04</v>
      </c>
      <c r="O96" s="201">
        <v>34.69</v>
      </c>
      <c r="P96" s="201">
        <v>23.94</v>
      </c>
      <c r="Q96" s="201">
        <v>4.62</v>
      </c>
      <c r="R96" s="201">
        <v>17.96</v>
      </c>
      <c r="S96" s="201">
        <v>11.18</v>
      </c>
      <c r="T96" s="201">
        <v>0</v>
      </c>
      <c r="U96" s="201">
        <v>60.01</v>
      </c>
      <c r="V96" s="201">
        <v>8.7799999999999994</v>
      </c>
      <c r="W96" s="201">
        <v>19.66</v>
      </c>
      <c r="X96" s="201">
        <v>62.5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82.89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83.66</v>
      </c>
      <c r="AQ96" s="201">
        <v>38.22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270.08999999999997</v>
      </c>
      <c r="L97" s="201">
        <v>6.06</v>
      </c>
      <c r="M97" s="201">
        <v>61.51</v>
      </c>
      <c r="N97" s="201">
        <v>50.04</v>
      </c>
      <c r="O97" s="201">
        <v>34.69</v>
      </c>
      <c r="P97" s="201">
        <v>23.94</v>
      </c>
      <c r="Q97" s="201">
        <v>4.62</v>
      </c>
      <c r="R97" s="201">
        <v>17.96</v>
      </c>
      <c r="S97" s="201">
        <v>11.18</v>
      </c>
      <c r="T97" s="201">
        <v>0</v>
      </c>
      <c r="U97" s="201">
        <v>60.01</v>
      </c>
      <c r="V97" s="201">
        <v>8.7799999999999994</v>
      </c>
      <c r="W97" s="201">
        <v>19.66</v>
      </c>
      <c r="X97" s="201">
        <v>62.5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82.89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83.66</v>
      </c>
      <c r="AQ97" s="201">
        <v>38.22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270.08999999999997</v>
      </c>
      <c r="L98" s="201">
        <v>6.06</v>
      </c>
      <c r="M98" s="201">
        <v>61.51</v>
      </c>
      <c r="N98" s="201">
        <v>50.04</v>
      </c>
      <c r="O98" s="201">
        <v>34.69</v>
      </c>
      <c r="P98" s="201">
        <v>23.94</v>
      </c>
      <c r="Q98" s="201">
        <v>4.62</v>
      </c>
      <c r="R98" s="201">
        <v>17.96</v>
      </c>
      <c r="S98" s="201">
        <v>11.18</v>
      </c>
      <c r="T98" s="201">
        <v>0</v>
      </c>
      <c r="U98" s="201">
        <v>60.01</v>
      </c>
      <c r="V98" s="201">
        <v>8.7799999999999994</v>
      </c>
      <c r="W98" s="201">
        <v>19.66</v>
      </c>
      <c r="X98" s="201">
        <v>62.5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82.89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83.66</v>
      </c>
      <c r="AQ98" s="201">
        <v>38.22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8.8136499999999973</v>
      </c>
      <c r="L99">
        <f t="shared" si="0"/>
        <v>0.12060750000000002</v>
      </c>
      <c r="M99">
        <f t="shared" si="0"/>
        <v>1.4762400000000033</v>
      </c>
      <c r="N99">
        <f t="shared" si="0"/>
        <v>1.2009599999999994</v>
      </c>
      <c r="O99">
        <f t="shared" si="0"/>
        <v>0.83256000000000108</v>
      </c>
      <c r="P99">
        <f t="shared" si="0"/>
        <v>0.57456000000000096</v>
      </c>
      <c r="Q99">
        <f t="shared" si="0"/>
        <v>9.4005000000000005E-2</v>
      </c>
      <c r="R99">
        <f t="shared" si="0"/>
        <v>0.37858250000000027</v>
      </c>
      <c r="S99">
        <f t="shared" si="0"/>
        <v>0.22474749999999957</v>
      </c>
      <c r="T99">
        <f t="shared" si="0"/>
        <v>0</v>
      </c>
      <c r="U99">
        <f t="shared" si="0"/>
        <v>1.4402400000000033</v>
      </c>
      <c r="V99">
        <f t="shared" si="0"/>
        <v>0.1978099999999996</v>
      </c>
      <c r="W99">
        <f t="shared" si="0"/>
        <v>0.44333750000000066</v>
      </c>
      <c r="X99">
        <f t="shared" si="0"/>
        <v>1.4422350000000002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2.0834575000000028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1.7909299999999981</v>
      </c>
      <c r="AQ99">
        <f t="shared" ref="AQ99:AT99" si="1">SUM(AQ3:AQ98)/4000</f>
        <v>0.75271749999999904</v>
      </c>
      <c r="AR99">
        <f t="shared" si="1"/>
        <v>0.47465749999999995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86.81</v>
      </c>
      <c r="L3" s="201">
        <v>22.21</v>
      </c>
      <c r="M3" s="201">
        <v>0</v>
      </c>
      <c r="N3" s="201">
        <v>28.94</v>
      </c>
      <c r="O3" s="201">
        <v>23.84</v>
      </c>
      <c r="P3" s="201">
        <v>60.03</v>
      </c>
      <c r="Q3" s="201">
        <v>1.7</v>
      </c>
      <c r="R3" s="201">
        <v>10.39</v>
      </c>
      <c r="S3" s="201">
        <v>3.86</v>
      </c>
      <c r="T3" s="201">
        <v>0</v>
      </c>
      <c r="U3" s="201">
        <v>319.77999999999997</v>
      </c>
      <c r="V3" s="201">
        <v>5.08</v>
      </c>
      <c r="W3" s="201">
        <v>11.37</v>
      </c>
      <c r="X3" s="201">
        <v>36.14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47.93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68.180000000000007</v>
      </c>
      <c r="AQ3" s="201">
        <v>11.58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86.81</v>
      </c>
      <c r="L4" s="201">
        <v>22.21</v>
      </c>
      <c r="M4" s="201">
        <v>0</v>
      </c>
      <c r="N4" s="201">
        <v>28.94</v>
      </c>
      <c r="O4" s="201">
        <v>23.84</v>
      </c>
      <c r="P4" s="201">
        <v>60.03</v>
      </c>
      <c r="Q4" s="201">
        <v>1.93</v>
      </c>
      <c r="R4" s="201">
        <v>10.39</v>
      </c>
      <c r="S4" s="201">
        <v>3.86</v>
      </c>
      <c r="T4" s="201">
        <v>0</v>
      </c>
      <c r="U4" s="201">
        <v>319.77999999999997</v>
      </c>
      <c r="V4" s="201">
        <v>5.08</v>
      </c>
      <c r="W4" s="201">
        <v>11.37</v>
      </c>
      <c r="X4" s="201">
        <v>36.14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47.93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68.180000000000007</v>
      </c>
      <c r="AQ4" s="201">
        <v>11.57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86.81</v>
      </c>
      <c r="L5" s="201">
        <v>22.21</v>
      </c>
      <c r="M5" s="201">
        <v>0</v>
      </c>
      <c r="N5" s="201">
        <v>28.94</v>
      </c>
      <c r="O5" s="201">
        <v>23.84</v>
      </c>
      <c r="P5" s="201">
        <v>60.03</v>
      </c>
      <c r="Q5" s="201">
        <v>1.93</v>
      </c>
      <c r="R5" s="201">
        <v>10.39</v>
      </c>
      <c r="S5" s="201">
        <v>3.86</v>
      </c>
      <c r="T5" s="201">
        <v>0</v>
      </c>
      <c r="U5" s="201">
        <v>319.77999999999997</v>
      </c>
      <c r="V5" s="201">
        <v>5.08</v>
      </c>
      <c r="W5" s="201">
        <v>11.37</v>
      </c>
      <c r="X5" s="201">
        <v>36.14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47.93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68.180000000000007</v>
      </c>
      <c r="AQ5" s="201">
        <v>11.57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86.81</v>
      </c>
      <c r="L6" s="201">
        <v>22.21</v>
      </c>
      <c r="M6" s="201">
        <v>0</v>
      </c>
      <c r="N6" s="201">
        <v>28.94</v>
      </c>
      <c r="O6" s="201">
        <v>23.84</v>
      </c>
      <c r="P6" s="201">
        <v>60.03</v>
      </c>
      <c r="Q6" s="201">
        <v>1.93</v>
      </c>
      <c r="R6" s="201">
        <v>10.39</v>
      </c>
      <c r="S6" s="201">
        <v>3.86</v>
      </c>
      <c r="T6" s="201">
        <v>0</v>
      </c>
      <c r="U6" s="201">
        <v>319.77999999999997</v>
      </c>
      <c r="V6" s="201">
        <v>5.08</v>
      </c>
      <c r="W6" s="201">
        <v>11.37</v>
      </c>
      <c r="X6" s="201">
        <v>36.14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47.93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68.180000000000007</v>
      </c>
      <c r="AQ6" s="201">
        <v>11.57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86.81</v>
      </c>
      <c r="L7" s="201">
        <v>22.21</v>
      </c>
      <c r="M7" s="201">
        <v>0</v>
      </c>
      <c r="N7" s="201">
        <v>28.94</v>
      </c>
      <c r="O7" s="201">
        <v>23.84</v>
      </c>
      <c r="P7" s="201">
        <v>60.03</v>
      </c>
      <c r="Q7" s="201">
        <v>1.93</v>
      </c>
      <c r="R7" s="201">
        <v>10.39</v>
      </c>
      <c r="S7" s="201">
        <v>3.86</v>
      </c>
      <c r="T7" s="201">
        <v>0</v>
      </c>
      <c r="U7" s="201">
        <v>319.77999999999997</v>
      </c>
      <c r="V7" s="201">
        <v>5.08</v>
      </c>
      <c r="W7" s="201">
        <v>11.37</v>
      </c>
      <c r="X7" s="201">
        <v>36.14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47.93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68.180000000000007</v>
      </c>
      <c r="AQ7" s="201">
        <v>11.57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86.81</v>
      </c>
      <c r="L8" s="201">
        <v>22.21</v>
      </c>
      <c r="M8" s="201">
        <v>0</v>
      </c>
      <c r="N8" s="201">
        <v>28.94</v>
      </c>
      <c r="O8" s="201">
        <v>23.84</v>
      </c>
      <c r="P8" s="201">
        <v>60.03</v>
      </c>
      <c r="Q8" s="201">
        <v>1.93</v>
      </c>
      <c r="R8" s="201">
        <v>6.06</v>
      </c>
      <c r="S8" s="201">
        <v>3.86</v>
      </c>
      <c r="T8" s="201">
        <v>0</v>
      </c>
      <c r="U8" s="201">
        <v>319.77999999999997</v>
      </c>
      <c r="V8" s="201">
        <v>5.08</v>
      </c>
      <c r="W8" s="201">
        <v>11.37</v>
      </c>
      <c r="X8" s="201">
        <v>36.14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47.93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38.590000000000003</v>
      </c>
      <c r="AQ8" s="201">
        <v>11.57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86.81</v>
      </c>
      <c r="L9" s="201">
        <v>22.21</v>
      </c>
      <c r="M9" s="201">
        <v>0</v>
      </c>
      <c r="N9" s="201">
        <v>28.94</v>
      </c>
      <c r="O9" s="201">
        <v>23.84</v>
      </c>
      <c r="P9" s="201">
        <v>60.03</v>
      </c>
      <c r="Q9" s="201">
        <v>1.93</v>
      </c>
      <c r="R9" s="201">
        <v>5.79</v>
      </c>
      <c r="S9" s="201">
        <v>3.86</v>
      </c>
      <c r="T9" s="201">
        <v>0</v>
      </c>
      <c r="U9" s="201">
        <v>319.77999999999997</v>
      </c>
      <c r="V9" s="201">
        <v>5.08</v>
      </c>
      <c r="W9" s="201">
        <v>11.37</v>
      </c>
      <c r="X9" s="201">
        <v>36.14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47.93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38.58</v>
      </c>
      <c r="AQ9" s="201">
        <v>11.57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86.81</v>
      </c>
      <c r="L10" s="201">
        <v>22.21</v>
      </c>
      <c r="M10" s="201">
        <v>0</v>
      </c>
      <c r="N10" s="201">
        <v>28.94</v>
      </c>
      <c r="O10" s="201">
        <v>23.84</v>
      </c>
      <c r="P10" s="201">
        <v>60.03</v>
      </c>
      <c r="Q10" s="201">
        <v>1.93</v>
      </c>
      <c r="R10" s="201">
        <v>5.79</v>
      </c>
      <c r="S10" s="201">
        <v>3.86</v>
      </c>
      <c r="T10" s="201">
        <v>0</v>
      </c>
      <c r="U10" s="201">
        <v>319.77999999999997</v>
      </c>
      <c r="V10" s="201">
        <v>5.08</v>
      </c>
      <c r="W10" s="201">
        <v>11.37</v>
      </c>
      <c r="X10" s="201">
        <v>36.14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47.93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38.58</v>
      </c>
      <c r="AQ10" s="201">
        <v>11.57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86.81</v>
      </c>
      <c r="L11" s="201">
        <v>22.21</v>
      </c>
      <c r="M11" s="201">
        <v>0</v>
      </c>
      <c r="N11" s="201">
        <v>28.94</v>
      </c>
      <c r="O11" s="201">
        <v>23.84</v>
      </c>
      <c r="P11" s="201">
        <v>60.03</v>
      </c>
      <c r="Q11" s="201">
        <v>1.93</v>
      </c>
      <c r="R11" s="201">
        <v>5.79</v>
      </c>
      <c r="S11" s="201">
        <v>3.86</v>
      </c>
      <c r="T11" s="201">
        <v>0</v>
      </c>
      <c r="U11" s="201">
        <v>319.77999999999997</v>
      </c>
      <c r="V11" s="201">
        <v>5.08</v>
      </c>
      <c r="W11" s="201">
        <v>11.37</v>
      </c>
      <c r="X11" s="201">
        <v>36.14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38.58</v>
      </c>
      <c r="AQ11" s="201">
        <v>11.57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86.81</v>
      </c>
      <c r="L12" s="201">
        <v>22.21</v>
      </c>
      <c r="M12" s="201">
        <v>0</v>
      </c>
      <c r="N12" s="201">
        <v>28.94</v>
      </c>
      <c r="O12" s="201">
        <v>23.84</v>
      </c>
      <c r="P12" s="201">
        <v>60.03</v>
      </c>
      <c r="Q12" s="201">
        <v>1.93</v>
      </c>
      <c r="R12" s="201">
        <v>5.79</v>
      </c>
      <c r="S12" s="201">
        <v>3.86</v>
      </c>
      <c r="T12" s="201">
        <v>0</v>
      </c>
      <c r="U12" s="201">
        <v>319.77999999999997</v>
      </c>
      <c r="V12" s="201">
        <v>5.08</v>
      </c>
      <c r="W12" s="201">
        <v>11.37</v>
      </c>
      <c r="X12" s="201">
        <v>36.14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25.08</v>
      </c>
      <c r="AQ12" s="201">
        <v>11.57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86.81</v>
      </c>
      <c r="L13" s="201">
        <v>22.21</v>
      </c>
      <c r="M13" s="201">
        <v>0</v>
      </c>
      <c r="N13" s="201">
        <v>28.94</v>
      </c>
      <c r="O13" s="201">
        <v>23.84</v>
      </c>
      <c r="P13" s="201">
        <v>60.03</v>
      </c>
      <c r="Q13" s="201">
        <v>1.93</v>
      </c>
      <c r="R13" s="201">
        <v>5.79</v>
      </c>
      <c r="S13" s="201">
        <v>3.86</v>
      </c>
      <c r="T13" s="201">
        <v>0</v>
      </c>
      <c r="U13" s="201">
        <v>319.77999999999997</v>
      </c>
      <c r="V13" s="201">
        <v>5.08</v>
      </c>
      <c r="W13" s="201">
        <v>11.37</v>
      </c>
      <c r="X13" s="201">
        <v>36.14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47.93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25.08</v>
      </c>
      <c r="AQ13" s="201">
        <v>11.57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86.81</v>
      </c>
      <c r="L14" s="201">
        <v>22.21</v>
      </c>
      <c r="M14" s="201">
        <v>0</v>
      </c>
      <c r="N14" s="201">
        <v>28.94</v>
      </c>
      <c r="O14" s="201">
        <v>23.84</v>
      </c>
      <c r="P14" s="201">
        <v>60.03</v>
      </c>
      <c r="Q14" s="201">
        <v>1.93</v>
      </c>
      <c r="R14" s="201">
        <v>5.79</v>
      </c>
      <c r="S14" s="201">
        <v>3.86</v>
      </c>
      <c r="T14" s="201">
        <v>0</v>
      </c>
      <c r="U14" s="201">
        <v>319.77999999999997</v>
      </c>
      <c r="V14" s="201">
        <v>5.08</v>
      </c>
      <c r="W14" s="201">
        <v>11.37</v>
      </c>
      <c r="X14" s="201">
        <v>36.14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25.08</v>
      </c>
      <c r="AQ14" s="201">
        <v>11.57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86.81</v>
      </c>
      <c r="L15" s="201">
        <v>22.21</v>
      </c>
      <c r="M15" s="201">
        <v>0</v>
      </c>
      <c r="N15" s="201">
        <v>28.94</v>
      </c>
      <c r="O15" s="201">
        <v>23.84</v>
      </c>
      <c r="P15" s="201">
        <v>60.03</v>
      </c>
      <c r="Q15" s="201">
        <v>1.93</v>
      </c>
      <c r="R15" s="201">
        <v>5.79</v>
      </c>
      <c r="S15" s="201">
        <v>3.86</v>
      </c>
      <c r="T15" s="201">
        <v>0</v>
      </c>
      <c r="U15" s="201">
        <v>319.77999999999997</v>
      </c>
      <c r="V15" s="201">
        <v>5.08</v>
      </c>
      <c r="W15" s="201">
        <v>11.37</v>
      </c>
      <c r="X15" s="201">
        <v>36.14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25.08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86.81</v>
      </c>
      <c r="L16" s="201">
        <v>22.21</v>
      </c>
      <c r="M16" s="201">
        <v>0</v>
      </c>
      <c r="N16" s="201">
        <v>28.94</v>
      </c>
      <c r="O16" s="201">
        <v>23.84</v>
      </c>
      <c r="P16" s="201">
        <v>60.03</v>
      </c>
      <c r="Q16" s="201">
        <v>1.93</v>
      </c>
      <c r="R16" s="201">
        <v>5.79</v>
      </c>
      <c r="S16" s="201">
        <v>3.86</v>
      </c>
      <c r="T16" s="201">
        <v>0</v>
      </c>
      <c r="U16" s="201">
        <v>319.77999999999997</v>
      </c>
      <c r="V16" s="201">
        <v>5.08</v>
      </c>
      <c r="W16" s="201">
        <v>11.37</v>
      </c>
      <c r="X16" s="201">
        <v>36.14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25.08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86.81</v>
      </c>
      <c r="L17" s="201">
        <v>22.21</v>
      </c>
      <c r="M17" s="201">
        <v>0</v>
      </c>
      <c r="N17" s="201">
        <v>28.94</v>
      </c>
      <c r="O17" s="201">
        <v>23.84</v>
      </c>
      <c r="P17" s="201">
        <v>60.03</v>
      </c>
      <c r="Q17" s="201">
        <v>1.93</v>
      </c>
      <c r="R17" s="201">
        <v>5.79</v>
      </c>
      <c r="S17" s="201">
        <v>3.86</v>
      </c>
      <c r="T17" s="201">
        <v>0</v>
      </c>
      <c r="U17" s="201">
        <v>319.77999999999997</v>
      </c>
      <c r="V17" s="201">
        <v>5.08</v>
      </c>
      <c r="W17" s="201">
        <v>11.37</v>
      </c>
      <c r="X17" s="201">
        <v>36.14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25.08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86.81</v>
      </c>
      <c r="L18" s="201">
        <v>22.21</v>
      </c>
      <c r="M18" s="201">
        <v>0</v>
      </c>
      <c r="N18" s="201">
        <v>28.94</v>
      </c>
      <c r="O18" s="201">
        <v>23.84</v>
      </c>
      <c r="P18" s="201">
        <v>60.03</v>
      </c>
      <c r="Q18" s="201">
        <v>1.93</v>
      </c>
      <c r="R18" s="201">
        <v>5.79</v>
      </c>
      <c r="S18" s="201">
        <v>3.86</v>
      </c>
      <c r="T18" s="201">
        <v>0</v>
      </c>
      <c r="U18" s="201">
        <v>319.77999999999997</v>
      </c>
      <c r="V18" s="201">
        <v>5.08</v>
      </c>
      <c r="W18" s="201">
        <v>11.37</v>
      </c>
      <c r="X18" s="201">
        <v>36.14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25.08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86.81</v>
      </c>
      <c r="L19" s="201">
        <v>22.21</v>
      </c>
      <c r="M19" s="201">
        <v>0</v>
      </c>
      <c r="N19" s="201">
        <v>28.94</v>
      </c>
      <c r="O19" s="201">
        <v>23.84</v>
      </c>
      <c r="P19" s="201">
        <v>60.03</v>
      </c>
      <c r="Q19" s="201">
        <v>1.93</v>
      </c>
      <c r="R19" s="201">
        <v>5.79</v>
      </c>
      <c r="S19" s="201">
        <v>3.86</v>
      </c>
      <c r="T19" s="201">
        <v>0</v>
      </c>
      <c r="U19" s="201">
        <v>319.77999999999997</v>
      </c>
      <c r="V19" s="201">
        <v>5.08</v>
      </c>
      <c r="W19" s="201">
        <v>11.37</v>
      </c>
      <c r="X19" s="201">
        <v>36.14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25.08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86.81</v>
      </c>
      <c r="L20" s="201">
        <v>22.21</v>
      </c>
      <c r="M20" s="201">
        <v>0</v>
      </c>
      <c r="N20" s="201">
        <v>28.94</v>
      </c>
      <c r="O20" s="201">
        <v>23.84</v>
      </c>
      <c r="P20" s="201">
        <v>60.03</v>
      </c>
      <c r="Q20" s="201">
        <v>1.93</v>
      </c>
      <c r="R20" s="201">
        <v>5.79</v>
      </c>
      <c r="S20" s="201">
        <v>3.86</v>
      </c>
      <c r="T20" s="201">
        <v>0</v>
      </c>
      <c r="U20" s="201">
        <v>319.77999999999997</v>
      </c>
      <c r="V20" s="201">
        <v>5.08</v>
      </c>
      <c r="W20" s="201">
        <v>11.37</v>
      </c>
      <c r="X20" s="201">
        <v>34.64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25.08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86.81</v>
      </c>
      <c r="L21" s="201">
        <v>22.21</v>
      </c>
      <c r="M21" s="201">
        <v>0</v>
      </c>
      <c r="N21" s="201">
        <v>28.94</v>
      </c>
      <c r="O21" s="201">
        <v>23.84</v>
      </c>
      <c r="P21" s="201">
        <v>60.03</v>
      </c>
      <c r="Q21" s="201">
        <v>1.93</v>
      </c>
      <c r="R21" s="201">
        <v>5.79</v>
      </c>
      <c r="S21" s="201">
        <v>3.86</v>
      </c>
      <c r="T21" s="201">
        <v>0</v>
      </c>
      <c r="U21" s="201">
        <v>319.77999999999997</v>
      </c>
      <c r="V21" s="201">
        <v>4.6900000000000004</v>
      </c>
      <c r="W21" s="201">
        <v>11.37</v>
      </c>
      <c r="X21" s="201">
        <v>36.14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25.08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86.81</v>
      </c>
      <c r="L22" s="201">
        <v>22.37</v>
      </c>
      <c r="M22" s="201">
        <v>0</v>
      </c>
      <c r="N22" s="201">
        <v>28.94</v>
      </c>
      <c r="O22" s="201">
        <v>23.84</v>
      </c>
      <c r="P22" s="201">
        <v>60.03</v>
      </c>
      <c r="Q22" s="201">
        <v>1.93</v>
      </c>
      <c r="R22" s="201">
        <v>9.1300000000000008</v>
      </c>
      <c r="S22" s="201">
        <v>3.86</v>
      </c>
      <c r="T22" s="201">
        <v>0</v>
      </c>
      <c r="U22" s="201">
        <v>319.77999999999997</v>
      </c>
      <c r="V22" s="201">
        <v>5.08</v>
      </c>
      <c r="W22" s="201">
        <v>11.37</v>
      </c>
      <c r="X22" s="201">
        <v>36.14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48.37</v>
      </c>
      <c r="AQ22" s="201">
        <v>11.58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86.81</v>
      </c>
      <c r="L23" s="201">
        <v>22.37</v>
      </c>
      <c r="M23" s="201">
        <v>0</v>
      </c>
      <c r="N23" s="201">
        <v>28.94</v>
      </c>
      <c r="O23" s="201">
        <v>23.84</v>
      </c>
      <c r="P23" s="201">
        <v>60.03</v>
      </c>
      <c r="Q23" s="201">
        <v>2.67</v>
      </c>
      <c r="R23" s="201">
        <v>10.37</v>
      </c>
      <c r="S23" s="201">
        <v>6.46</v>
      </c>
      <c r="T23" s="201">
        <v>0</v>
      </c>
      <c r="U23" s="201">
        <v>319.77999999999997</v>
      </c>
      <c r="V23" s="201">
        <v>5.08</v>
      </c>
      <c r="W23" s="201">
        <v>11.37</v>
      </c>
      <c r="X23" s="201">
        <v>36.14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48.37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86.81</v>
      </c>
      <c r="L24" s="201">
        <v>22.37</v>
      </c>
      <c r="M24" s="201">
        <v>0</v>
      </c>
      <c r="N24" s="201">
        <v>28.94</v>
      </c>
      <c r="O24" s="201">
        <v>23.84</v>
      </c>
      <c r="P24" s="201">
        <v>60.03</v>
      </c>
      <c r="Q24" s="201">
        <v>2.67</v>
      </c>
      <c r="R24" s="201">
        <v>10.39</v>
      </c>
      <c r="S24" s="201">
        <v>6.46</v>
      </c>
      <c r="T24" s="201">
        <v>0</v>
      </c>
      <c r="U24" s="201">
        <v>319.77999999999997</v>
      </c>
      <c r="V24" s="201">
        <v>5.08</v>
      </c>
      <c r="W24" s="201">
        <v>11.37</v>
      </c>
      <c r="X24" s="201">
        <v>36.14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48.37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86.81</v>
      </c>
      <c r="L25" s="201">
        <v>22.35</v>
      </c>
      <c r="M25" s="201">
        <v>0</v>
      </c>
      <c r="N25" s="201">
        <v>28.94</v>
      </c>
      <c r="O25" s="201">
        <v>23.84</v>
      </c>
      <c r="P25" s="201">
        <v>60.03</v>
      </c>
      <c r="Q25" s="201">
        <v>2.67</v>
      </c>
      <c r="R25" s="201">
        <v>10.39</v>
      </c>
      <c r="S25" s="201">
        <v>6.46</v>
      </c>
      <c r="T25" s="201">
        <v>0</v>
      </c>
      <c r="U25" s="201">
        <v>319.77999999999997</v>
      </c>
      <c r="V25" s="201">
        <v>5.08</v>
      </c>
      <c r="W25" s="201">
        <v>11.37</v>
      </c>
      <c r="X25" s="201">
        <v>36.14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47.93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48.37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86.81</v>
      </c>
      <c r="L26" s="201">
        <v>22.33</v>
      </c>
      <c r="M26" s="201">
        <v>0</v>
      </c>
      <c r="N26" s="201">
        <v>28.94</v>
      </c>
      <c r="O26" s="201">
        <v>23.84</v>
      </c>
      <c r="P26" s="201">
        <v>60.03</v>
      </c>
      <c r="Q26" s="201">
        <v>2.67</v>
      </c>
      <c r="R26" s="201">
        <v>10.39</v>
      </c>
      <c r="S26" s="201">
        <v>6.46</v>
      </c>
      <c r="T26" s="201">
        <v>0</v>
      </c>
      <c r="U26" s="201">
        <v>319.77999999999997</v>
      </c>
      <c r="V26" s="201">
        <v>5.08</v>
      </c>
      <c r="W26" s="201">
        <v>11.37</v>
      </c>
      <c r="X26" s="201">
        <v>36.14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48.37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86.81</v>
      </c>
      <c r="L27" s="201">
        <v>22.31</v>
      </c>
      <c r="M27" s="201">
        <v>0</v>
      </c>
      <c r="N27" s="201">
        <v>28.94</v>
      </c>
      <c r="O27" s="201">
        <v>23.84</v>
      </c>
      <c r="P27" s="201">
        <v>60.03</v>
      </c>
      <c r="Q27" s="201">
        <v>2.67</v>
      </c>
      <c r="R27" s="201">
        <v>10.39</v>
      </c>
      <c r="S27" s="201">
        <v>6.46</v>
      </c>
      <c r="T27" s="201">
        <v>0</v>
      </c>
      <c r="U27" s="201">
        <v>319.77999999999997</v>
      </c>
      <c r="V27" s="201">
        <v>5.08</v>
      </c>
      <c r="W27" s="201">
        <v>11.37</v>
      </c>
      <c r="X27" s="201">
        <v>36.14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48.37</v>
      </c>
      <c r="AQ27" s="201">
        <v>22.1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86.81</v>
      </c>
      <c r="L28" s="201">
        <v>41.95</v>
      </c>
      <c r="M28" s="201">
        <v>0</v>
      </c>
      <c r="N28" s="201">
        <v>28.94</v>
      </c>
      <c r="O28" s="201">
        <v>23.84</v>
      </c>
      <c r="P28" s="201">
        <v>60.03</v>
      </c>
      <c r="Q28" s="201">
        <v>2.67</v>
      </c>
      <c r="R28" s="201">
        <v>10.39</v>
      </c>
      <c r="S28" s="201">
        <v>6.46</v>
      </c>
      <c r="T28" s="201">
        <v>0</v>
      </c>
      <c r="U28" s="201">
        <v>319.77999999999997</v>
      </c>
      <c r="V28" s="201">
        <v>5.08</v>
      </c>
      <c r="W28" s="201">
        <v>11.37</v>
      </c>
      <c r="X28" s="201">
        <v>36.14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48.37</v>
      </c>
      <c r="AQ28" s="201">
        <v>22.1</v>
      </c>
      <c r="AR28" s="201">
        <v>0.53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157.43</v>
      </c>
      <c r="L29" s="201">
        <v>41.95</v>
      </c>
      <c r="M29" s="201">
        <v>0</v>
      </c>
      <c r="N29" s="201">
        <v>28.94</v>
      </c>
      <c r="O29" s="201">
        <v>23.84</v>
      </c>
      <c r="P29" s="201">
        <v>60.03</v>
      </c>
      <c r="Q29" s="201">
        <v>2.67</v>
      </c>
      <c r="R29" s="201">
        <v>10.39</v>
      </c>
      <c r="S29" s="201">
        <v>6.46</v>
      </c>
      <c r="T29" s="201">
        <v>0</v>
      </c>
      <c r="U29" s="201">
        <v>319.77999999999997</v>
      </c>
      <c r="V29" s="201">
        <v>5.08</v>
      </c>
      <c r="W29" s="201">
        <v>11.37</v>
      </c>
      <c r="X29" s="201">
        <v>36.14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48.37</v>
      </c>
      <c r="AQ29" s="201">
        <v>22.1</v>
      </c>
      <c r="AR29" s="201">
        <v>1.81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157.43</v>
      </c>
      <c r="L30" s="201">
        <v>41.95</v>
      </c>
      <c r="M30" s="201">
        <v>0</v>
      </c>
      <c r="N30" s="201">
        <v>28.94</v>
      </c>
      <c r="O30" s="201">
        <v>23.84</v>
      </c>
      <c r="P30" s="201">
        <v>60.03</v>
      </c>
      <c r="Q30" s="201">
        <v>2.67</v>
      </c>
      <c r="R30" s="201">
        <v>10.39</v>
      </c>
      <c r="S30" s="201">
        <v>6.46</v>
      </c>
      <c r="T30" s="201">
        <v>0</v>
      </c>
      <c r="U30" s="201">
        <v>319.77999999999997</v>
      </c>
      <c r="V30" s="201">
        <v>5.08</v>
      </c>
      <c r="W30" s="201">
        <v>11.37</v>
      </c>
      <c r="X30" s="201">
        <v>36.14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48.37</v>
      </c>
      <c r="AQ30" s="201">
        <v>22.1</v>
      </c>
      <c r="AR30" s="201">
        <v>5.79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157.43</v>
      </c>
      <c r="L31" s="201">
        <v>41.95</v>
      </c>
      <c r="M31" s="201">
        <v>0</v>
      </c>
      <c r="N31" s="201">
        <v>28.94</v>
      </c>
      <c r="O31" s="201">
        <v>23.84</v>
      </c>
      <c r="P31" s="201">
        <v>60.03</v>
      </c>
      <c r="Q31" s="201">
        <v>2.67</v>
      </c>
      <c r="R31" s="201">
        <v>10.39</v>
      </c>
      <c r="S31" s="201">
        <v>6.46</v>
      </c>
      <c r="T31" s="201">
        <v>0</v>
      </c>
      <c r="U31" s="201">
        <v>319.77999999999997</v>
      </c>
      <c r="V31" s="201">
        <v>5.08</v>
      </c>
      <c r="W31" s="201">
        <v>11.37</v>
      </c>
      <c r="X31" s="201">
        <v>36.14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48.37</v>
      </c>
      <c r="AQ31" s="201">
        <v>22.1</v>
      </c>
      <c r="AR31" s="201">
        <v>11.94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157.43</v>
      </c>
      <c r="L32" s="201">
        <v>41.95</v>
      </c>
      <c r="M32" s="201">
        <v>0</v>
      </c>
      <c r="N32" s="201">
        <v>28.94</v>
      </c>
      <c r="O32" s="201">
        <v>23.84</v>
      </c>
      <c r="P32" s="201">
        <v>60.03</v>
      </c>
      <c r="Q32" s="201">
        <v>2.67</v>
      </c>
      <c r="R32" s="201">
        <v>10.39</v>
      </c>
      <c r="S32" s="201">
        <v>6.46</v>
      </c>
      <c r="T32" s="201">
        <v>0</v>
      </c>
      <c r="U32" s="201">
        <v>319.77999999999997</v>
      </c>
      <c r="V32" s="201">
        <v>5.08</v>
      </c>
      <c r="W32" s="201">
        <v>11.37</v>
      </c>
      <c r="X32" s="201">
        <v>36.14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48.37</v>
      </c>
      <c r="AQ32" s="201">
        <v>22.1</v>
      </c>
      <c r="AR32" s="201">
        <v>21.92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157.43</v>
      </c>
      <c r="L33" s="201">
        <v>41.95</v>
      </c>
      <c r="M33" s="201">
        <v>0</v>
      </c>
      <c r="N33" s="201">
        <v>28.94</v>
      </c>
      <c r="O33" s="201">
        <v>23.84</v>
      </c>
      <c r="P33" s="201">
        <v>60.03</v>
      </c>
      <c r="Q33" s="201">
        <v>2.67</v>
      </c>
      <c r="R33" s="201">
        <v>10.39</v>
      </c>
      <c r="S33" s="201">
        <v>6.46</v>
      </c>
      <c r="T33" s="201">
        <v>0</v>
      </c>
      <c r="U33" s="201">
        <v>319.77999999999997</v>
      </c>
      <c r="V33" s="201">
        <v>5.08</v>
      </c>
      <c r="W33" s="201">
        <v>11.37</v>
      </c>
      <c r="X33" s="201">
        <v>36.14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48.37</v>
      </c>
      <c r="AQ33" s="201">
        <v>22.1</v>
      </c>
      <c r="AR33" s="201">
        <v>25.45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157.43</v>
      </c>
      <c r="L34" s="201">
        <v>41.95</v>
      </c>
      <c r="M34" s="201">
        <v>0</v>
      </c>
      <c r="N34" s="201">
        <v>28.94</v>
      </c>
      <c r="O34" s="201">
        <v>23.84</v>
      </c>
      <c r="P34" s="201">
        <v>60.03</v>
      </c>
      <c r="Q34" s="201">
        <v>2.67</v>
      </c>
      <c r="R34" s="201">
        <v>10.39</v>
      </c>
      <c r="S34" s="201">
        <v>6.46</v>
      </c>
      <c r="T34" s="201">
        <v>0</v>
      </c>
      <c r="U34" s="201">
        <v>319.77999999999997</v>
      </c>
      <c r="V34" s="201">
        <v>5.08</v>
      </c>
      <c r="W34" s="201">
        <v>11.37</v>
      </c>
      <c r="X34" s="201">
        <v>36.14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48.37</v>
      </c>
      <c r="AQ34" s="201">
        <v>22.1</v>
      </c>
      <c r="AR34" s="201">
        <v>25.45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157.43</v>
      </c>
      <c r="L35" s="201">
        <v>41.95</v>
      </c>
      <c r="M35" s="201">
        <v>0</v>
      </c>
      <c r="N35" s="201">
        <v>28.94</v>
      </c>
      <c r="O35" s="201">
        <v>23.84</v>
      </c>
      <c r="P35" s="201">
        <v>60.03</v>
      </c>
      <c r="Q35" s="201">
        <v>2.67</v>
      </c>
      <c r="R35" s="201">
        <v>10.39</v>
      </c>
      <c r="S35" s="201">
        <v>6.46</v>
      </c>
      <c r="T35" s="201">
        <v>0</v>
      </c>
      <c r="U35" s="201">
        <v>319.77999999999997</v>
      </c>
      <c r="V35" s="201">
        <v>5.08</v>
      </c>
      <c r="W35" s="201">
        <v>11.37</v>
      </c>
      <c r="X35" s="201">
        <v>36.14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48.37</v>
      </c>
      <c r="AQ35" s="201">
        <v>22.1</v>
      </c>
      <c r="AR35" s="201">
        <v>25.45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157.43</v>
      </c>
      <c r="L36" s="201">
        <v>41.95</v>
      </c>
      <c r="M36" s="201">
        <v>0</v>
      </c>
      <c r="N36" s="201">
        <v>28.94</v>
      </c>
      <c r="O36" s="201">
        <v>23.84</v>
      </c>
      <c r="P36" s="201">
        <v>60.03</v>
      </c>
      <c r="Q36" s="201">
        <v>2.67</v>
      </c>
      <c r="R36" s="201">
        <v>10.39</v>
      </c>
      <c r="S36" s="201">
        <v>6.46</v>
      </c>
      <c r="T36" s="201">
        <v>0</v>
      </c>
      <c r="U36" s="201">
        <v>319.77999999999997</v>
      </c>
      <c r="V36" s="201">
        <v>5.08</v>
      </c>
      <c r="W36" s="201">
        <v>11.37</v>
      </c>
      <c r="X36" s="201">
        <v>36.14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48.37</v>
      </c>
      <c r="AQ36" s="201">
        <v>22.1</v>
      </c>
      <c r="AR36" s="201">
        <v>25.45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157.43</v>
      </c>
      <c r="L37" s="201">
        <v>41.95</v>
      </c>
      <c r="M37" s="201">
        <v>0</v>
      </c>
      <c r="N37" s="201">
        <v>28.94</v>
      </c>
      <c r="O37" s="201">
        <v>23.84</v>
      </c>
      <c r="P37" s="201">
        <v>60.03</v>
      </c>
      <c r="Q37" s="201">
        <v>2.67</v>
      </c>
      <c r="R37" s="201">
        <v>10.39</v>
      </c>
      <c r="S37" s="201">
        <v>6.46</v>
      </c>
      <c r="T37" s="201">
        <v>0</v>
      </c>
      <c r="U37" s="201">
        <v>319.77999999999997</v>
      </c>
      <c r="V37" s="201">
        <v>5.08</v>
      </c>
      <c r="W37" s="201">
        <v>11.37</v>
      </c>
      <c r="X37" s="201">
        <v>36.14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48.37</v>
      </c>
      <c r="AQ37" s="201">
        <v>22.1</v>
      </c>
      <c r="AR37" s="201">
        <v>25.45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157.43</v>
      </c>
      <c r="L38" s="201">
        <v>41.95</v>
      </c>
      <c r="M38" s="201">
        <v>0</v>
      </c>
      <c r="N38" s="201">
        <v>28.94</v>
      </c>
      <c r="O38" s="201">
        <v>23.84</v>
      </c>
      <c r="P38" s="201">
        <v>60.03</v>
      </c>
      <c r="Q38" s="201">
        <v>2.67</v>
      </c>
      <c r="R38" s="201">
        <v>10.39</v>
      </c>
      <c r="S38" s="201">
        <v>6.46</v>
      </c>
      <c r="T38" s="201">
        <v>0</v>
      </c>
      <c r="U38" s="201">
        <v>319.77999999999997</v>
      </c>
      <c r="V38" s="201">
        <v>5.08</v>
      </c>
      <c r="W38" s="201">
        <v>11.37</v>
      </c>
      <c r="X38" s="201">
        <v>36.14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48.37</v>
      </c>
      <c r="AQ38" s="201">
        <v>22.1</v>
      </c>
      <c r="AR38" s="201">
        <v>25.45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157.43</v>
      </c>
      <c r="L39" s="201">
        <v>41.95</v>
      </c>
      <c r="M39" s="201">
        <v>0</v>
      </c>
      <c r="N39" s="201">
        <v>28.94</v>
      </c>
      <c r="O39" s="201">
        <v>23.84</v>
      </c>
      <c r="P39" s="201">
        <v>60.03</v>
      </c>
      <c r="Q39" s="201">
        <v>2.67</v>
      </c>
      <c r="R39" s="201">
        <v>10.39</v>
      </c>
      <c r="S39" s="201">
        <v>6.46</v>
      </c>
      <c r="T39" s="201">
        <v>0</v>
      </c>
      <c r="U39" s="201">
        <v>319.77999999999997</v>
      </c>
      <c r="V39" s="201">
        <v>5.08</v>
      </c>
      <c r="W39" s="201">
        <v>11.37</v>
      </c>
      <c r="X39" s="201">
        <v>36.14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48.37</v>
      </c>
      <c r="AQ39" s="201">
        <v>22.1</v>
      </c>
      <c r="AR39" s="201">
        <v>25.45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157.43</v>
      </c>
      <c r="L40" s="201">
        <v>41.95</v>
      </c>
      <c r="M40" s="201">
        <v>0</v>
      </c>
      <c r="N40" s="201">
        <v>28.94</v>
      </c>
      <c r="O40" s="201">
        <v>23.84</v>
      </c>
      <c r="P40" s="201">
        <v>60.03</v>
      </c>
      <c r="Q40" s="201">
        <v>2.67</v>
      </c>
      <c r="R40" s="201">
        <v>10.39</v>
      </c>
      <c r="S40" s="201">
        <v>6.46</v>
      </c>
      <c r="T40" s="201">
        <v>0</v>
      </c>
      <c r="U40" s="201">
        <v>319.77999999999997</v>
      </c>
      <c r="V40" s="201">
        <v>5.08</v>
      </c>
      <c r="W40" s="201">
        <v>11.37</v>
      </c>
      <c r="X40" s="201">
        <v>36.14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48.37</v>
      </c>
      <c r="AQ40" s="201">
        <v>22.1</v>
      </c>
      <c r="AR40" s="201">
        <v>25.45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157.43</v>
      </c>
      <c r="L41" s="201">
        <v>41.95</v>
      </c>
      <c r="M41" s="201">
        <v>0</v>
      </c>
      <c r="N41" s="201">
        <v>28.94</v>
      </c>
      <c r="O41" s="201">
        <v>23.84</v>
      </c>
      <c r="P41" s="201">
        <v>60.03</v>
      </c>
      <c r="Q41" s="201">
        <v>2.67</v>
      </c>
      <c r="R41" s="201">
        <v>10.39</v>
      </c>
      <c r="S41" s="201">
        <v>6.46</v>
      </c>
      <c r="T41" s="201">
        <v>0</v>
      </c>
      <c r="U41" s="201">
        <v>319.77999999999997</v>
      </c>
      <c r="V41" s="201">
        <v>5.08</v>
      </c>
      <c r="W41" s="201">
        <v>11.37</v>
      </c>
      <c r="X41" s="201">
        <v>36.14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48.37</v>
      </c>
      <c r="AQ41" s="201">
        <v>22.1</v>
      </c>
      <c r="AR41" s="201">
        <v>25.45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157.43</v>
      </c>
      <c r="L42" s="201">
        <v>41.95</v>
      </c>
      <c r="M42" s="201">
        <v>0</v>
      </c>
      <c r="N42" s="201">
        <v>28.94</v>
      </c>
      <c r="O42" s="201">
        <v>23.84</v>
      </c>
      <c r="P42" s="201">
        <v>60.03</v>
      </c>
      <c r="Q42" s="201">
        <v>2.67</v>
      </c>
      <c r="R42" s="201">
        <v>10.39</v>
      </c>
      <c r="S42" s="201">
        <v>6.46</v>
      </c>
      <c r="T42" s="201">
        <v>0</v>
      </c>
      <c r="U42" s="201">
        <v>319.77999999999997</v>
      </c>
      <c r="V42" s="201">
        <v>5.08</v>
      </c>
      <c r="W42" s="201">
        <v>11.37</v>
      </c>
      <c r="X42" s="201">
        <v>36.14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48.37</v>
      </c>
      <c r="AQ42" s="201">
        <v>22.1</v>
      </c>
      <c r="AR42" s="201">
        <v>25.45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157.5</v>
      </c>
      <c r="L43" s="201">
        <v>41.95</v>
      </c>
      <c r="M43" s="201">
        <v>0</v>
      </c>
      <c r="N43" s="201">
        <v>28.94</v>
      </c>
      <c r="O43" s="201">
        <v>23.84</v>
      </c>
      <c r="P43" s="201">
        <v>60.03</v>
      </c>
      <c r="Q43" s="201">
        <v>2.67</v>
      </c>
      <c r="R43" s="201">
        <v>10.39</v>
      </c>
      <c r="S43" s="201">
        <v>6.46</v>
      </c>
      <c r="T43" s="201">
        <v>0</v>
      </c>
      <c r="U43" s="201">
        <v>319.77999999999997</v>
      </c>
      <c r="V43" s="201">
        <v>5.08</v>
      </c>
      <c r="W43" s="201">
        <v>11.37</v>
      </c>
      <c r="X43" s="201">
        <v>36.14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48.37</v>
      </c>
      <c r="AQ43" s="201">
        <v>22.1</v>
      </c>
      <c r="AR43" s="201">
        <v>25.45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157.5</v>
      </c>
      <c r="L44" s="201">
        <v>41.95</v>
      </c>
      <c r="M44" s="201">
        <v>0</v>
      </c>
      <c r="N44" s="201">
        <v>28.94</v>
      </c>
      <c r="O44" s="201">
        <v>23.84</v>
      </c>
      <c r="P44" s="201">
        <v>60.03</v>
      </c>
      <c r="Q44" s="201">
        <v>2.67</v>
      </c>
      <c r="R44" s="201">
        <v>10.39</v>
      </c>
      <c r="S44" s="201">
        <v>6.46</v>
      </c>
      <c r="T44" s="201">
        <v>0</v>
      </c>
      <c r="U44" s="201">
        <v>319.77999999999997</v>
      </c>
      <c r="V44" s="201">
        <v>5.08</v>
      </c>
      <c r="W44" s="201">
        <v>11.37</v>
      </c>
      <c r="X44" s="201">
        <v>36.14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48.37</v>
      </c>
      <c r="AQ44" s="201">
        <v>22.1</v>
      </c>
      <c r="AR44" s="201">
        <v>25.45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157.5</v>
      </c>
      <c r="L45" s="201">
        <v>41.95</v>
      </c>
      <c r="M45" s="201">
        <v>0</v>
      </c>
      <c r="N45" s="201">
        <v>28.94</v>
      </c>
      <c r="O45" s="201">
        <v>23.84</v>
      </c>
      <c r="P45" s="201">
        <v>60.03</v>
      </c>
      <c r="Q45" s="201">
        <v>2.67</v>
      </c>
      <c r="R45" s="201">
        <v>10.39</v>
      </c>
      <c r="S45" s="201">
        <v>6.46</v>
      </c>
      <c r="T45" s="201">
        <v>0</v>
      </c>
      <c r="U45" s="201">
        <v>319.77999999999997</v>
      </c>
      <c r="V45" s="201">
        <v>5.08</v>
      </c>
      <c r="W45" s="201">
        <v>11.37</v>
      </c>
      <c r="X45" s="201">
        <v>36.14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48.37</v>
      </c>
      <c r="AQ45" s="201">
        <v>22.1</v>
      </c>
      <c r="AR45" s="201">
        <v>25.45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157.5</v>
      </c>
      <c r="L46" s="201">
        <v>41.95</v>
      </c>
      <c r="M46" s="201">
        <v>0</v>
      </c>
      <c r="N46" s="201">
        <v>28.94</v>
      </c>
      <c r="O46" s="201">
        <v>23.84</v>
      </c>
      <c r="P46" s="201">
        <v>60.03</v>
      </c>
      <c r="Q46" s="201">
        <v>2.67</v>
      </c>
      <c r="R46" s="201">
        <v>10.39</v>
      </c>
      <c r="S46" s="201">
        <v>6.46</v>
      </c>
      <c r="T46" s="201">
        <v>0</v>
      </c>
      <c r="U46" s="201">
        <v>319.77999999999997</v>
      </c>
      <c r="V46" s="201">
        <v>5.08</v>
      </c>
      <c r="W46" s="201">
        <v>11.37</v>
      </c>
      <c r="X46" s="201">
        <v>36.14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48.37</v>
      </c>
      <c r="AQ46" s="201">
        <v>22.1</v>
      </c>
      <c r="AR46" s="201">
        <v>25.45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157.5</v>
      </c>
      <c r="L47" s="201">
        <v>41.95</v>
      </c>
      <c r="M47" s="201">
        <v>0</v>
      </c>
      <c r="N47" s="201">
        <v>28.94</v>
      </c>
      <c r="O47" s="201">
        <v>23.84</v>
      </c>
      <c r="P47" s="201">
        <v>60.03</v>
      </c>
      <c r="Q47" s="201">
        <v>2.67</v>
      </c>
      <c r="R47" s="201">
        <v>10.39</v>
      </c>
      <c r="S47" s="201">
        <v>6.46</v>
      </c>
      <c r="T47" s="201">
        <v>0</v>
      </c>
      <c r="U47" s="201">
        <v>319.77999999999997</v>
      </c>
      <c r="V47" s="201">
        <v>5.08</v>
      </c>
      <c r="W47" s="201">
        <v>11.37</v>
      </c>
      <c r="X47" s="201">
        <v>36.14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48.37</v>
      </c>
      <c r="AQ47" s="201">
        <v>22.1</v>
      </c>
      <c r="AR47" s="201">
        <v>25.45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139.87</v>
      </c>
      <c r="L48" s="201">
        <v>41.95</v>
      </c>
      <c r="M48" s="201">
        <v>0</v>
      </c>
      <c r="N48" s="201">
        <v>28.94</v>
      </c>
      <c r="O48" s="201">
        <v>23.84</v>
      </c>
      <c r="P48" s="201">
        <v>60.03</v>
      </c>
      <c r="Q48" s="201">
        <v>2.67</v>
      </c>
      <c r="R48" s="201">
        <v>10.39</v>
      </c>
      <c r="S48" s="201">
        <v>6.46</v>
      </c>
      <c r="T48" s="201">
        <v>0</v>
      </c>
      <c r="U48" s="201">
        <v>319.77999999999997</v>
      </c>
      <c r="V48" s="201">
        <v>5.08</v>
      </c>
      <c r="W48" s="201">
        <v>11.37</v>
      </c>
      <c r="X48" s="201">
        <v>36.14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48.37</v>
      </c>
      <c r="AQ48" s="201">
        <v>22.1</v>
      </c>
      <c r="AR48" s="201">
        <v>25.45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157.5</v>
      </c>
      <c r="L49" s="201">
        <v>41.73</v>
      </c>
      <c r="M49" s="201">
        <v>0</v>
      </c>
      <c r="N49" s="201">
        <v>28.94</v>
      </c>
      <c r="O49" s="201">
        <v>23.84</v>
      </c>
      <c r="P49" s="201">
        <v>60.03</v>
      </c>
      <c r="Q49" s="201">
        <v>2.67</v>
      </c>
      <c r="R49" s="201">
        <v>10.39</v>
      </c>
      <c r="S49" s="201">
        <v>6.46</v>
      </c>
      <c r="T49" s="201">
        <v>0</v>
      </c>
      <c r="U49" s="201">
        <v>319.77999999999997</v>
      </c>
      <c r="V49" s="201">
        <v>5.08</v>
      </c>
      <c r="W49" s="201">
        <v>11.37</v>
      </c>
      <c r="X49" s="201">
        <v>36.14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48.37</v>
      </c>
      <c r="AQ49" s="201">
        <v>22.1</v>
      </c>
      <c r="AR49" s="201">
        <v>25.45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139.87</v>
      </c>
      <c r="L50" s="201">
        <v>41.73</v>
      </c>
      <c r="M50" s="201">
        <v>0</v>
      </c>
      <c r="N50" s="201">
        <v>28.94</v>
      </c>
      <c r="O50" s="201">
        <v>23.84</v>
      </c>
      <c r="P50" s="201">
        <v>60.03</v>
      </c>
      <c r="Q50" s="201">
        <v>2.67</v>
      </c>
      <c r="R50" s="201">
        <v>10.39</v>
      </c>
      <c r="S50" s="201">
        <v>6.46</v>
      </c>
      <c r="T50" s="201">
        <v>0</v>
      </c>
      <c r="U50" s="201">
        <v>319.77999999999997</v>
      </c>
      <c r="V50" s="201">
        <v>5.08</v>
      </c>
      <c r="W50" s="201">
        <v>11.37</v>
      </c>
      <c r="X50" s="201">
        <v>36.14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48.37</v>
      </c>
      <c r="AQ50" s="201">
        <v>22.1</v>
      </c>
      <c r="AR50" s="201">
        <v>25.45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86.81</v>
      </c>
      <c r="L51" s="201">
        <v>43.41</v>
      </c>
      <c r="M51" s="201">
        <v>0</v>
      </c>
      <c r="N51" s="201">
        <v>28.94</v>
      </c>
      <c r="O51" s="201">
        <v>23.84</v>
      </c>
      <c r="P51" s="201">
        <v>60.03</v>
      </c>
      <c r="Q51" s="201">
        <v>2.67</v>
      </c>
      <c r="R51" s="201">
        <v>10.39</v>
      </c>
      <c r="S51" s="201">
        <v>6.46</v>
      </c>
      <c r="T51" s="201">
        <v>0</v>
      </c>
      <c r="U51" s="201">
        <v>319.77999999999997</v>
      </c>
      <c r="V51" s="201">
        <v>5.08</v>
      </c>
      <c r="W51" s="201">
        <v>11.37</v>
      </c>
      <c r="X51" s="201">
        <v>36.14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48.37</v>
      </c>
      <c r="AQ51" s="201">
        <v>22.1</v>
      </c>
      <c r="AR51" s="201">
        <v>25.45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86.81</v>
      </c>
      <c r="L52" s="201">
        <v>33.76</v>
      </c>
      <c r="M52" s="201">
        <v>0</v>
      </c>
      <c r="N52" s="201">
        <v>28.94</v>
      </c>
      <c r="O52" s="201">
        <v>23.84</v>
      </c>
      <c r="P52" s="201">
        <v>60.03</v>
      </c>
      <c r="Q52" s="201">
        <v>2.67</v>
      </c>
      <c r="R52" s="201">
        <v>10.39</v>
      </c>
      <c r="S52" s="201">
        <v>6.46</v>
      </c>
      <c r="T52" s="201">
        <v>0</v>
      </c>
      <c r="U52" s="201">
        <v>319.77999999999997</v>
      </c>
      <c r="V52" s="201">
        <v>5.08</v>
      </c>
      <c r="W52" s="201">
        <v>11.37</v>
      </c>
      <c r="X52" s="201">
        <v>36.14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48.37</v>
      </c>
      <c r="AQ52" s="201">
        <v>22.1</v>
      </c>
      <c r="AR52" s="201">
        <v>25.45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86.81</v>
      </c>
      <c r="L53" s="201">
        <v>24.1</v>
      </c>
      <c r="M53" s="201">
        <v>0</v>
      </c>
      <c r="N53" s="201">
        <v>28.94</v>
      </c>
      <c r="O53" s="201">
        <v>23.84</v>
      </c>
      <c r="P53" s="201">
        <v>60.03</v>
      </c>
      <c r="Q53" s="201">
        <v>2.67</v>
      </c>
      <c r="R53" s="201">
        <v>10.39</v>
      </c>
      <c r="S53" s="201">
        <v>6.46</v>
      </c>
      <c r="T53" s="201">
        <v>0</v>
      </c>
      <c r="U53" s="201">
        <v>319.77999999999997</v>
      </c>
      <c r="V53" s="201">
        <v>5.08</v>
      </c>
      <c r="W53" s="201">
        <v>11.37</v>
      </c>
      <c r="X53" s="201">
        <v>36.14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48.37</v>
      </c>
      <c r="AQ53" s="201">
        <v>22.1</v>
      </c>
      <c r="AR53" s="201">
        <v>25.45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86.81</v>
      </c>
      <c r="L54" s="201">
        <v>24.12</v>
      </c>
      <c r="M54" s="201">
        <v>0</v>
      </c>
      <c r="N54" s="201">
        <v>28.94</v>
      </c>
      <c r="O54" s="201">
        <v>23.84</v>
      </c>
      <c r="P54" s="201">
        <v>60.03</v>
      </c>
      <c r="Q54" s="201">
        <v>1.93</v>
      </c>
      <c r="R54" s="201">
        <v>10.39</v>
      </c>
      <c r="S54" s="201">
        <v>3.86</v>
      </c>
      <c r="T54" s="201">
        <v>0</v>
      </c>
      <c r="U54" s="201">
        <v>319.77999999999997</v>
      </c>
      <c r="V54" s="201">
        <v>5.08</v>
      </c>
      <c r="W54" s="201">
        <v>11.37</v>
      </c>
      <c r="X54" s="201">
        <v>36.14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48.37</v>
      </c>
      <c r="AQ54" s="201">
        <v>11.57</v>
      </c>
      <c r="AR54" s="201">
        <v>25.45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86.81</v>
      </c>
      <c r="L55" s="201">
        <v>24.11</v>
      </c>
      <c r="M55" s="201">
        <v>0</v>
      </c>
      <c r="N55" s="201">
        <v>28.94</v>
      </c>
      <c r="O55" s="201">
        <v>23.84</v>
      </c>
      <c r="P55" s="201">
        <v>60.03</v>
      </c>
      <c r="Q55" s="201">
        <v>1.93</v>
      </c>
      <c r="R55" s="201">
        <v>10.39</v>
      </c>
      <c r="S55" s="201">
        <v>3.86</v>
      </c>
      <c r="T55" s="201">
        <v>0</v>
      </c>
      <c r="U55" s="201">
        <v>319.77999999999997</v>
      </c>
      <c r="V55" s="201">
        <v>5.08</v>
      </c>
      <c r="W55" s="201">
        <v>11.37</v>
      </c>
      <c r="X55" s="201">
        <v>36.14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48.37</v>
      </c>
      <c r="AQ55" s="201">
        <v>11.57</v>
      </c>
      <c r="AR55" s="201">
        <v>25.45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86.81</v>
      </c>
      <c r="L56" s="201">
        <v>24.11</v>
      </c>
      <c r="M56" s="201">
        <v>0</v>
      </c>
      <c r="N56" s="201">
        <v>28.94</v>
      </c>
      <c r="O56" s="201">
        <v>23.84</v>
      </c>
      <c r="P56" s="201">
        <v>60.03</v>
      </c>
      <c r="Q56" s="201">
        <v>1.93</v>
      </c>
      <c r="R56" s="201">
        <v>5.79</v>
      </c>
      <c r="S56" s="201">
        <v>3.86</v>
      </c>
      <c r="T56" s="201">
        <v>0</v>
      </c>
      <c r="U56" s="201">
        <v>319.77999999999997</v>
      </c>
      <c r="V56" s="201">
        <v>5.08</v>
      </c>
      <c r="W56" s="201">
        <v>11.37</v>
      </c>
      <c r="X56" s="201">
        <v>36.14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24.12</v>
      </c>
      <c r="AQ56" s="201">
        <v>11.57</v>
      </c>
      <c r="AR56" s="201">
        <v>25.45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86.81</v>
      </c>
      <c r="L57" s="201">
        <v>24.11</v>
      </c>
      <c r="M57" s="201">
        <v>0</v>
      </c>
      <c r="N57" s="201">
        <v>28.94</v>
      </c>
      <c r="O57" s="201">
        <v>23.84</v>
      </c>
      <c r="P57" s="201">
        <v>60.03</v>
      </c>
      <c r="Q57" s="201">
        <v>1.93</v>
      </c>
      <c r="R57" s="201">
        <v>5.79</v>
      </c>
      <c r="S57" s="201">
        <v>3.86</v>
      </c>
      <c r="T57" s="201">
        <v>0</v>
      </c>
      <c r="U57" s="201">
        <v>319.77999999999997</v>
      </c>
      <c r="V57" s="201">
        <v>5.08</v>
      </c>
      <c r="W57" s="201">
        <v>11.37</v>
      </c>
      <c r="X57" s="201">
        <v>36.14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24.11</v>
      </c>
      <c r="AQ57" s="201">
        <v>11.57</v>
      </c>
      <c r="AR57" s="201">
        <v>25.45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86.81</v>
      </c>
      <c r="L58" s="201">
        <v>24.11</v>
      </c>
      <c r="M58" s="201">
        <v>0</v>
      </c>
      <c r="N58" s="201">
        <v>28.94</v>
      </c>
      <c r="O58" s="201">
        <v>23.84</v>
      </c>
      <c r="P58" s="201">
        <v>60.03</v>
      </c>
      <c r="Q58" s="201">
        <v>1.93</v>
      </c>
      <c r="R58" s="201">
        <v>5.79</v>
      </c>
      <c r="S58" s="201">
        <v>3.81</v>
      </c>
      <c r="T58" s="201">
        <v>0</v>
      </c>
      <c r="U58" s="201">
        <v>319.77999999999997</v>
      </c>
      <c r="V58" s="201">
        <v>5.08</v>
      </c>
      <c r="W58" s="201">
        <v>11.37</v>
      </c>
      <c r="X58" s="201">
        <v>36.14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24.11</v>
      </c>
      <c r="AQ58" s="201">
        <v>11.57</v>
      </c>
      <c r="AR58" s="201">
        <v>25.45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86.81</v>
      </c>
      <c r="L59" s="201">
        <v>29.9</v>
      </c>
      <c r="M59" s="201">
        <v>0</v>
      </c>
      <c r="N59" s="201">
        <v>28.94</v>
      </c>
      <c r="O59" s="201">
        <v>23.84</v>
      </c>
      <c r="P59" s="201">
        <v>60.03</v>
      </c>
      <c r="Q59" s="201">
        <v>1.93</v>
      </c>
      <c r="R59" s="201">
        <v>5.79</v>
      </c>
      <c r="S59" s="201">
        <v>3.86</v>
      </c>
      <c r="T59" s="201">
        <v>0</v>
      </c>
      <c r="U59" s="201">
        <v>319.77999999999997</v>
      </c>
      <c r="V59" s="201">
        <v>5.08</v>
      </c>
      <c r="W59" s="201">
        <v>11.37</v>
      </c>
      <c r="X59" s="201">
        <v>36.14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24.11</v>
      </c>
      <c r="AQ59" s="201">
        <v>11.57</v>
      </c>
      <c r="AR59" s="201">
        <v>25.45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86.81</v>
      </c>
      <c r="L60" s="201">
        <v>29.9</v>
      </c>
      <c r="M60" s="201">
        <v>0</v>
      </c>
      <c r="N60" s="201">
        <v>28.94</v>
      </c>
      <c r="O60" s="201">
        <v>23.84</v>
      </c>
      <c r="P60" s="201">
        <v>60.03</v>
      </c>
      <c r="Q60" s="201">
        <v>1.93</v>
      </c>
      <c r="R60" s="201">
        <v>5.79</v>
      </c>
      <c r="S60" s="201">
        <v>3.86</v>
      </c>
      <c r="T60" s="201">
        <v>0</v>
      </c>
      <c r="U60" s="201">
        <v>319.77999999999997</v>
      </c>
      <c r="V60" s="201">
        <v>5.08</v>
      </c>
      <c r="W60" s="201">
        <v>11.37</v>
      </c>
      <c r="X60" s="201">
        <v>36.14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24.11</v>
      </c>
      <c r="AQ60" s="201">
        <v>11.57</v>
      </c>
      <c r="AR60" s="201">
        <v>25.45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86.81</v>
      </c>
      <c r="L61" s="201">
        <v>29.9</v>
      </c>
      <c r="M61" s="201">
        <v>0</v>
      </c>
      <c r="N61" s="201">
        <v>28.94</v>
      </c>
      <c r="O61" s="201">
        <v>23.84</v>
      </c>
      <c r="P61" s="201">
        <v>60.03</v>
      </c>
      <c r="Q61" s="201">
        <v>1.93</v>
      </c>
      <c r="R61" s="201">
        <v>5.79</v>
      </c>
      <c r="S61" s="201">
        <v>3.86</v>
      </c>
      <c r="T61" s="201">
        <v>0</v>
      </c>
      <c r="U61" s="201">
        <v>319.77999999999997</v>
      </c>
      <c r="V61" s="201">
        <v>5.08</v>
      </c>
      <c r="W61" s="201">
        <v>11.37</v>
      </c>
      <c r="X61" s="201">
        <v>36.14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24.11</v>
      </c>
      <c r="AQ61" s="201">
        <v>11.57</v>
      </c>
      <c r="AR61" s="201">
        <v>25.45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86.81</v>
      </c>
      <c r="L62" s="201">
        <v>29.9</v>
      </c>
      <c r="M62" s="201">
        <v>0</v>
      </c>
      <c r="N62" s="201">
        <v>28.94</v>
      </c>
      <c r="O62" s="201">
        <v>23.84</v>
      </c>
      <c r="P62" s="201">
        <v>60.03</v>
      </c>
      <c r="Q62" s="201">
        <v>1.93</v>
      </c>
      <c r="R62" s="201">
        <v>5.79</v>
      </c>
      <c r="S62" s="201">
        <v>3.86</v>
      </c>
      <c r="T62" s="201">
        <v>0</v>
      </c>
      <c r="U62" s="201">
        <v>319.77999999999997</v>
      </c>
      <c r="V62" s="201">
        <v>5.08</v>
      </c>
      <c r="W62" s="201">
        <v>11.37</v>
      </c>
      <c r="X62" s="201">
        <v>36.14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24.11</v>
      </c>
      <c r="AQ62" s="201">
        <v>11.57</v>
      </c>
      <c r="AR62" s="201">
        <v>25.45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86.81</v>
      </c>
      <c r="L63" s="201">
        <v>29.9</v>
      </c>
      <c r="M63" s="201">
        <v>0</v>
      </c>
      <c r="N63" s="201">
        <v>28.94</v>
      </c>
      <c r="O63" s="201">
        <v>23.84</v>
      </c>
      <c r="P63" s="201">
        <v>60.03</v>
      </c>
      <c r="Q63" s="201">
        <v>1.93</v>
      </c>
      <c r="R63" s="201">
        <v>10.39</v>
      </c>
      <c r="S63" s="201">
        <v>3.86</v>
      </c>
      <c r="T63" s="201">
        <v>0</v>
      </c>
      <c r="U63" s="201">
        <v>319.77999999999997</v>
      </c>
      <c r="V63" s="201">
        <v>5.08</v>
      </c>
      <c r="W63" s="201">
        <v>11.37</v>
      </c>
      <c r="X63" s="201">
        <v>36.14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24.11</v>
      </c>
      <c r="AQ63" s="201">
        <v>11.57</v>
      </c>
      <c r="AR63" s="201">
        <v>25.45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86.81</v>
      </c>
      <c r="L64" s="201">
        <v>33.76</v>
      </c>
      <c r="M64" s="201">
        <v>0</v>
      </c>
      <c r="N64" s="201">
        <v>28.94</v>
      </c>
      <c r="O64" s="201">
        <v>23.84</v>
      </c>
      <c r="P64" s="201">
        <v>60.03</v>
      </c>
      <c r="Q64" s="201">
        <v>1.93</v>
      </c>
      <c r="R64" s="201">
        <v>10.39</v>
      </c>
      <c r="S64" s="201">
        <v>3.86</v>
      </c>
      <c r="T64" s="201">
        <v>0</v>
      </c>
      <c r="U64" s="201">
        <v>319.77999999999997</v>
      </c>
      <c r="V64" s="201">
        <v>5.08</v>
      </c>
      <c r="W64" s="201">
        <v>11.37</v>
      </c>
      <c r="X64" s="201">
        <v>36.14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48.37</v>
      </c>
      <c r="AQ64" s="201">
        <v>11.57</v>
      </c>
      <c r="AR64" s="201">
        <v>25.45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86.81</v>
      </c>
      <c r="L65" s="201">
        <v>33.76</v>
      </c>
      <c r="M65" s="201">
        <v>0</v>
      </c>
      <c r="N65" s="201">
        <v>28.94</v>
      </c>
      <c r="O65" s="201">
        <v>23.84</v>
      </c>
      <c r="P65" s="201">
        <v>60.03</v>
      </c>
      <c r="Q65" s="201">
        <v>1.93</v>
      </c>
      <c r="R65" s="201">
        <v>10.39</v>
      </c>
      <c r="S65" s="201">
        <v>3.86</v>
      </c>
      <c r="T65" s="201">
        <v>0</v>
      </c>
      <c r="U65" s="201">
        <v>319.77999999999997</v>
      </c>
      <c r="V65" s="201">
        <v>5.08</v>
      </c>
      <c r="W65" s="201">
        <v>11.37</v>
      </c>
      <c r="X65" s="201">
        <v>36.14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48.37</v>
      </c>
      <c r="AQ65" s="201">
        <v>11.57</v>
      </c>
      <c r="AR65" s="201">
        <v>25.45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86.81</v>
      </c>
      <c r="L66" s="201">
        <v>33.76</v>
      </c>
      <c r="M66" s="201">
        <v>0</v>
      </c>
      <c r="N66" s="201">
        <v>28.94</v>
      </c>
      <c r="O66" s="201">
        <v>23.84</v>
      </c>
      <c r="P66" s="201">
        <v>60.03</v>
      </c>
      <c r="Q66" s="201">
        <v>1.93</v>
      </c>
      <c r="R66" s="201">
        <v>10.39</v>
      </c>
      <c r="S66" s="201">
        <v>3.86</v>
      </c>
      <c r="T66" s="201">
        <v>0</v>
      </c>
      <c r="U66" s="201">
        <v>319.77999999999997</v>
      </c>
      <c r="V66" s="201">
        <v>5.08</v>
      </c>
      <c r="W66" s="201">
        <v>11.37</v>
      </c>
      <c r="X66" s="201">
        <v>36.14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48.37</v>
      </c>
      <c r="AQ66" s="201">
        <v>11.57</v>
      </c>
      <c r="AR66" s="201">
        <v>25.45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86.81</v>
      </c>
      <c r="L67" s="201">
        <v>33.76</v>
      </c>
      <c r="M67" s="201">
        <v>0</v>
      </c>
      <c r="N67" s="201">
        <v>28.94</v>
      </c>
      <c r="O67" s="201">
        <v>23.84</v>
      </c>
      <c r="P67" s="201">
        <v>60.03</v>
      </c>
      <c r="Q67" s="201">
        <v>1.93</v>
      </c>
      <c r="R67" s="201">
        <v>10.39</v>
      </c>
      <c r="S67" s="201">
        <v>3.86</v>
      </c>
      <c r="T67" s="201">
        <v>0</v>
      </c>
      <c r="U67" s="201">
        <v>319.77999999999997</v>
      </c>
      <c r="V67" s="201">
        <v>5.08</v>
      </c>
      <c r="W67" s="201">
        <v>11.37</v>
      </c>
      <c r="X67" s="201">
        <v>36.14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48.37</v>
      </c>
      <c r="AQ67" s="201">
        <v>11.57</v>
      </c>
      <c r="AR67" s="201">
        <v>25.45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86.81</v>
      </c>
      <c r="L68" s="201">
        <v>33.76</v>
      </c>
      <c r="M68" s="201">
        <v>0</v>
      </c>
      <c r="N68" s="201">
        <v>28.94</v>
      </c>
      <c r="O68" s="201">
        <v>23.84</v>
      </c>
      <c r="P68" s="201">
        <v>60.03</v>
      </c>
      <c r="Q68" s="201">
        <v>1.93</v>
      </c>
      <c r="R68" s="201">
        <v>10.39</v>
      </c>
      <c r="S68" s="201">
        <v>3.86</v>
      </c>
      <c r="T68" s="201">
        <v>0</v>
      </c>
      <c r="U68" s="201">
        <v>319.77999999999997</v>
      </c>
      <c r="V68" s="201">
        <v>5.08</v>
      </c>
      <c r="W68" s="201">
        <v>11.37</v>
      </c>
      <c r="X68" s="201">
        <v>36.14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48.37</v>
      </c>
      <c r="AQ68" s="201">
        <v>11.57</v>
      </c>
      <c r="AR68" s="201">
        <v>25.45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86.81</v>
      </c>
      <c r="L69" s="201">
        <v>28.94</v>
      </c>
      <c r="M69" s="201">
        <v>0</v>
      </c>
      <c r="N69" s="201">
        <v>28.94</v>
      </c>
      <c r="O69" s="201">
        <v>23.84</v>
      </c>
      <c r="P69" s="201">
        <v>60.03</v>
      </c>
      <c r="Q69" s="201">
        <v>1.93</v>
      </c>
      <c r="R69" s="201">
        <v>10.39</v>
      </c>
      <c r="S69" s="201">
        <v>3.86</v>
      </c>
      <c r="T69" s="201">
        <v>0</v>
      </c>
      <c r="U69" s="201">
        <v>319.77999999999997</v>
      </c>
      <c r="V69" s="201">
        <v>5.08</v>
      </c>
      <c r="W69" s="201">
        <v>11.37</v>
      </c>
      <c r="X69" s="201">
        <v>36.14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48.37</v>
      </c>
      <c r="AQ69" s="201">
        <v>11.57</v>
      </c>
      <c r="AR69" s="201">
        <v>22.61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86.81</v>
      </c>
      <c r="L70" s="201">
        <v>28.94</v>
      </c>
      <c r="M70" s="201">
        <v>0</v>
      </c>
      <c r="N70" s="201">
        <v>28.94</v>
      </c>
      <c r="O70" s="201">
        <v>23.84</v>
      </c>
      <c r="P70" s="201">
        <v>60.03</v>
      </c>
      <c r="Q70" s="201">
        <v>1.93</v>
      </c>
      <c r="R70" s="201">
        <v>10.39</v>
      </c>
      <c r="S70" s="201">
        <v>3.86</v>
      </c>
      <c r="T70" s="201">
        <v>0</v>
      </c>
      <c r="U70" s="201">
        <v>319.77999999999997</v>
      </c>
      <c r="V70" s="201">
        <v>5.08</v>
      </c>
      <c r="W70" s="201">
        <v>11.37</v>
      </c>
      <c r="X70" s="201">
        <v>36.14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45.19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48.37</v>
      </c>
      <c r="AQ70" s="201">
        <v>11.57</v>
      </c>
      <c r="AR70" s="201">
        <v>19.96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86.81</v>
      </c>
      <c r="L71" s="201">
        <v>28.94</v>
      </c>
      <c r="M71" s="201">
        <v>0</v>
      </c>
      <c r="N71" s="201">
        <v>28.94</v>
      </c>
      <c r="O71" s="201">
        <v>23.84</v>
      </c>
      <c r="P71" s="201">
        <v>60.03</v>
      </c>
      <c r="Q71" s="201">
        <v>2.64</v>
      </c>
      <c r="R71" s="201">
        <v>10.39</v>
      </c>
      <c r="S71" s="201">
        <v>6.44</v>
      </c>
      <c r="T71" s="201">
        <v>0</v>
      </c>
      <c r="U71" s="201">
        <v>319.77999999999997</v>
      </c>
      <c r="V71" s="201">
        <v>5.08</v>
      </c>
      <c r="W71" s="201">
        <v>11.37</v>
      </c>
      <c r="X71" s="201">
        <v>36.14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48.37</v>
      </c>
      <c r="AQ71" s="201">
        <v>22.1</v>
      </c>
      <c r="AR71" s="201">
        <v>14.54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86.81</v>
      </c>
      <c r="L72" s="201">
        <v>28.94</v>
      </c>
      <c r="M72" s="201">
        <v>0</v>
      </c>
      <c r="N72" s="201">
        <v>28.94</v>
      </c>
      <c r="O72" s="201">
        <v>23.84</v>
      </c>
      <c r="P72" s="201">
        <v>60.03</v>
      </c>
      <c r="Q72" s="201">
        <v>2.67</v>
      </c>
      <c r="R72" s="201">
        <v>10.39</v>
      </c>
      <c r="S72" s="201">
        <v>6.46</v>
      </c>
      <c r="T72" s="201">
        <v>0</v>
      </c>
      <c r="U72" s="201">
        <v>319.77999999999997</v>
      </c>
      <c r="V72" s="201">
        <v>5.08</v>
      </c>
      <c r="W72" s="201">
        <v>11.37</v>
      </c>
      <c r="X72" s="201">
        <v>36.14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48.37</v>
      </c>
      <c r="AQ72" s="201">
        <v>22.1</v>
      </c>
      <c r="AR72" s="201">
        <v>6.96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86.81</v>
      </c>
      <c r="L73" s="201">
        <v>55.3</v>
      </c>
      <c r="M73" s="201">
        <v>0</v>
      </c>
      <c r="N73" s="201">
        <v>28.94</v>
      </c>
      <c r="O73" s="201">
        <v>23.84</v>
      </c>
      <c r="P73" s="201">
        <v>60.03</v>
      </c>
      <c r="Q73" s="201">
        <v>2.67</v>
      </c>
      <c r="R73" s="201">
        <v>10.39</v>
      </c>
      <c r="S73" s="201">
        <v>6.46</v>
      </c>
      <c r="T73" s="201">
        <v>0</v>
      </c>
      <c r="U73" s="201">
        <v>319.77999999999997</v>
      </c>
      <c r="V73" s="201">
        <v>5.08</v>
      </c>
      <c r="W73" s="201">
        <v>11.37</v>
      </c>
      <c r="X73" s="201">
        <v>36.14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48.37</v>
      </c>
      <c r="AQ73" s="201">
        <v>22.1</v>
      </c>
      <c r="AR73" s="201">
        <v>2.6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86.81</v>
      </c>
      <c r="L74" s="201">
        <v>28.94</v>
      </c>
      <c r="M74" s="201">
        <v>0</v>
      </c>
      <c r="N74" s="201">
        <v>28.94</v>
      </c>
      <c r="O74" s="201">
        <v>23.84</v>
      </c>
      <c r="P74" s="201">
        <v>60.03</v>
      </c>
      <c r="Q74" s="201">
        <v>2.67</v>
      </c>
      <c r="R74" s="201">
        <v>10.39</v>
      </c>
      <c r="S74" s="201">
        <v>6.46</v>
      </c>
      <c r="T74" s="201">
        <v>0</v>
      </c>
      <c r="U74" s="201">
        <v>319.77999999999997</v>
      </c>
      <c r="V74" s="201">
        <v>5.08</v>
      </c>
      <c r="W74" s="201">
        <v>11.37</v>
      </c>
      <c r="X74" s="201">
        <v>36.14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48.37</v>
      </c>
      <c r="AQ74" s="201">
        <v>22.1</v>
      </c>
      <c r="AR74" s="201">
        <v>0.57999999999999996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86.81</v>
      </c>
      <c r="L75" s="201">
        <v>53.42</v>
      </c>
      <c r="M75" s="201">
        <v>0</v>
      </c>
      <c r="N75" s="201">
        <v>28.94</v>
      </c>
      <c r="O75" s="201">
        <v>23.84</v>
      </c>
      <c r="P75" s="201">
        <v>60.03</v>
      </c>
      <c r="Q75" s="201">
        <v>2.67</v>
      </c>
      <c r="R75" s="201">
        <v>10.39</v>
      </c>
      <c r="S75" s="201">
        <v>6.46</v>
      </c>
      <c r="T75" s="201">
        <v>0</v>
      </c>
      <c r="U75" s="201">
        <v>319.77999999999997</v>
      </c>
      <c r="V75" s="201">
        <v>5.08</v>
      </c>
      <c r="W75" s="201">
        <v>11.37</v>
      </c>
      <c r="X75" s="201">
        <v>36.14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47.93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48.37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101.28</v>
      </c>
      <c r="L76" s="201">
        <v>55.3</v>
      </c>
      <c r="M76" s="201">
        <v>0</v>
      </c>
      <c r="N76" s="201">
        <v>28.94</v>
      </c>
      <c r="O76" s="201">
        <v>23.84</v>
      </c>
      <c r="P76" s="201">
        <v>60.03</v>
      </c>
      <c r="Q76" s="201">
        <v>2.67</v>
      </c>
      <c r="R76" s="201">
        <v>10.39</v>
      </c>
      <c r="S76" s="201">
        <v>6.46</v>
      </c>
      <c r="T76" s="201">
        <v>0</v>
      </c>
      <c r="U76" s="201">
        <v>319.77999999999997</v>
      </c>
      <c r="V76" s="201">
        <v>5.08</v>
      </c>
      <c r="W76" s="201">
        <v>11.37</v>
      </c>
      <c r="X76" s="201">
        <v>36.14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47.93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48.37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115.75</v>
      </c>
      <c r="L77" s="201">
        <v>53.34</v>
      </c>
      <c r="M77" s="201">
        <v>0</v>
      </c>
      <c r="N77" s="201">
        <v>28.94</v>
      </c>
      <c r="O77" s="201">
        <v>23.84</v>
      </c>
      <c r="P77" s="201">
        <v>60.03</v>
      </c>
      <c r="Q77" s="201">
        <v>2.67</v>
      </c>
      <c r="R77" s="201">
        <v>10.39</v>
      </c>
      <c r="S77" s="201">
        <v>6.46</v>
      </c>
      <c r="T77" s="201">
        <v>0</v>
      </c>
      <c r="U77" s="201">
        <v>319.77999999999997</v>
      </c>
      <c r="V77" s="201">
        <v>5.08</v>
      </c>
      <c r="W77" s="201">
        <v>11.37</v>
      </c>
      <c r="X77" s="201">
        <v>36.14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48.37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125.4</v>
      </c>
      <c r="L78" s="201">
        <v>53.34</v>
      </c>
      <c r="M78" s="201">
        <v>0</v>
      </c>
      <c r="N78" s="201">
        <v>28.94</v>
      </c>
      <c r="O78" s="201">
        <v>23.84</v>
      </c>
      <c r="P78" s="201">
        <v>60.03</v>
      </c>
      <c r="Q78" s="201">
        <v>2.67</v>
      </c>
      <c r="R78" s="201">
        <v>10.39</v>
      </c>
      <c r="S78" s="201">
        <v>6.46</v>
      </c>
      <c r="T78" s="201">
        <v>0</v>
      </c>
      <c r="U78" s="201">
        <v>319.77999999999997</v>
      </c>
      <c r="V78" s="201">
        <v>5.08</v>
      </c>
      <c r="W78" s="201">
        <v>11.37</v>
      </c>
      <c r="X78" s="201">
        <v>36.14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48.37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127.97</v>
      </c>
      <c r="L79" s="201">
        <v>53.34</v>
      </c>
      <c r="M79" s="201">
        <v>0</v>
      </c>
      <c r="N79" s="201">
        <v>28.94</v>
      </c>
      <c r="O79" s="201">
        <v>23.84</v>
      </c>
      <c r="P79" s="201">
        <v>60.03</v>
      </c>
      <c r="Q79" s="201">
        <v>2.67</v>
      </c>
      <c r="R79" s="201">
        <v>10.39</v>
      </c>
      <c r="S79" s="201">
        <v>6.46</v>
      </c>
      <c r="T79" s="201">
        <v>0</v>
      </c>
      <c r="U79" s="201">
        <v>319.77999999999997</v>
      </c>
      <c r="V79" s="201">
        <v>5.08</v>
      </c>
      <c r="W79" s="201">
        <v>11.37</v>
      </c>
      <c r="X79" s="201">
        <v>36.14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48.37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146.72999999999999</v>
      </c>
      <c r="L80" s="201">
        <v>53.34</v>
      </c>
      <c r="M80" s="201">
        <v>0</v>
      </c>
      <c r="N80" s="201">
        <v>28.94</v>
      </c>
      <c r="O80" s="201">
        <v>23.84</v>
      </c>
      <c r="P80" s="201">
        <v>60.03</v>
      </c>
      <c r="Q80" s="201">
        <v>2.67</v>
      </c>
      <c r="R80" s="201">
        <v>10.39</v>
      </c>
      <c r="S80" s="201">
        <v>6.46</v>
      </c>
      <c r="T80" s="201">
        <v>0</v>
      </c>
      <c r="U80" s="201">
        <v>319.77999999999997</v>
      </c>
      <c r="V80" s="201">
        <v>5.08</v>
      </c>
      <c r="W80" s="201">
        <v>11.37</v>
      </c>
      <c r="X80" s="201">
        <v>36.14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48.37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139.87</v>
      </c>
      <c r="L81" s="201">
        <v>53.28</v>
      </c>
      <c r="M81" s="201">
        <v>0</v>
      </c>
      <c r="N81" s="201">
        <v>28.94</v>
      </c>
      <c r="O81" s="201">
        <v>23.84</v>
      </c>
      <c r="P81" s="201">
        <v>60.03</v>
      </c>
      <c r="Q81" s="201">
        <v>2.67</v>
      </c>
      <c r="R81" s="201">
        <v>10.39</v>
      </c>
      <c r="S81" s="201">
        <v>6.46</v>
      </c>
      <c r="T81" s="201">
        <v>0</v>
      </c>
      <c r="U81" s="201">
        <v>319.77999999999997</v>
      </c>
      <c r="V81" s="201">
        <v>5.08</v>
      </c>
      <c r="W81" s="201">
        <v>11.37</v>
      </c>
      <c r="X81" s="201">
        <v>36.14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48.37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130.22</v>
      </c>
      <c r="L82" s="201">
        <v>53.34</v>
      </c>
      <c r="M82" s="201">
        <v>0</v>
      </c>
      <c r="N82" s="201">
        <v>28.94</v>
      </c>
      <c r="O82" s="201">
        <v>23.84</v>
      </c>
      <c r="P82" s="201">
        <v>60.03</v>
      </c>
      <c r="Q82" s="201">
        <v>2.67</v>
      </c>
      <c r="R82" s="201">
        <v>10.39</v>
      </c>
      <c r="S82" s="201">
        <v>6.46</v>
      </c>
      <c r="T82" s="201">
        <v>0</v>
      </c>
      <c r="U82" s="201">
        <v>319.77999999999997</v>
      </c>
      <c r="V82" s="201">
        <v>5.08</v>
      </c>
      <c r="W82" s="201">
        <v>11.37</v>
      </c>
      <c r="X82" s="201">
        <v>36.14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48.37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125.4</v>
      </c>
      <c r="L83" s="201">
        <v>33.6</v>
      </c>
      <c r="M83" s="201">
        <v>0</v>
      </c>
      <c r="N83" s="201">
        <v>28.94</v>
      </c>
      <c r="O83" s="201">
        <v>23.84</v>
      </c>
      <c r="P83" s="201">
        <v>60.03</v>
      </c>
      <c r="Q83" s="201">
        <v>2.67</v>
      </c>
      <c r="R83" s="201">
        <v>10.39</v>
      </c>
      <c r="S83" s="201">
        <v>6.46</v>
      </c>
      <c r="T83" s="201">
        <v>0</v>
      </c>
      <c r="U83" s="201">
        <v>319.77999999999997</v>
      </c>
      <c r="V83" s="201">
        <v>5.08</v>
      </c>
      <c r="W83" s="201">
        <v>11.37</v>
      </c>
      <c r="X83" s="201">
        <v>36.14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47.93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48.37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85.85</v>
      </c>
      <c r="L84" s="201">
        <v>32.799999999999997</v>
      </c>
      <c r="M84" s="201">
        <v>0</v>
      </c>
      <c r="N84" s="201">
        <v>28.94</v>
      </c>
      <c r="O84" s="201">
        <v>23.84</v>
      </c>
      <c r="P84" s="201">
        <v>60.03</v>
      </c>
      <c r="Q84" s="201">
        <v>2.67</v>
      </c>
      <c r="R84" s="201">
        <v>10.39</v>
      </c>
      <c r="S84" s="201">
        <v>6.46</v>
      </c>
      <c r="T84" s="201">
        <v>0</v>
      </c>
      <c r="U84" s="201">
        <v>319.77999999999997</v>
      </c>
      <c r="V84" s="201">
        <v>5.08</v>
      </c>
      <c r="W84" s="201">
        <v>11.37</v>
      </c>
      <c r="X84" s="201">
        <v>36.14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47.93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48.37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85.85</v>
      </c>
      <c r="L85" s="201">
        <v>32.799999999999997</v>
      </c>
      <c r="M85" s="201">
        <v>0</v>
      </c>
      <c r="N85" s="201">
        <v>28.94</v>
      </c>
      <c r="O85" s="201">
        <v>23.84</v>
      </c>
      <c r="P85" s="201">
        <v>60.03</v>
      </c>
      <c r="Q85" s="201">
        <v>2.67</v>
      </c>
      <c r="R85" s="201">
        <v>10.39</v>
      </c>
      <c r="S85" s="201">
        <v>6.46</v>
      </c>
      <c r="T85" s="201">
        <v>0</v>
      </c>
      <c r="U85" s="201">
        <v>319.77999999999997</v>
      </c>
      <c r="V85" s="201">
        <v>5.08</v>
      </c>
      <c r="W85" s="201">
        <v>11.37</v>
      </c>
      <c r="X85" s="201">
        <v>36.14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47.93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48.37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85.85</v>
      </c>
      <c r="L86" s="201">
        <v>32.799999999999997</v>
      </c>
      <c r="M86" s="201">
        <v>0</v>
      </c>
      <c r="N86" s="201">
        <v>28.94</v>
      </c>
      <c r="O86" s="201">
        <v>23.84</v>
      </c>
      <c r="P86" s="201">
        <v>60.03</v>
      </c>
      <c r="Q86" s="201">
        <v>2.67</v>
      </c>
      <c r="R86" s="201">
        <v>10.39</v>
      </c>
      <c r="S86" s="201">
        <v>6.46</v>
      </c>
      <c r="T86" s="201">
        <v>0</v>
      </c>
      <c r="U86" s="201">
        <v>319.77999999999997</v>
      </c>
      <c r="V86" s="201">
        <v>5.08</v>
      </c>
      <c r="W86" s="201">
        <v>11.37</v>
      </c>
      <c r="X86" s="201">
        <v>36.14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47.93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48.37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85.85</v>
      </c>
      <c r="L87" s="201">
        <v>35.11</v>
      </c>
      <c r="M87" s="201">
        <v>0</v>
      </c>
      <c r="N87" s="201">
        <v>28.94</v>
      </c>
      <c r="O87" s="201">
        <v>23.84</v>
      </c>
      <c r="P87" s="201">
        <v>60.03</v>
      </c>
      <c r="Q87" s="201">
        <v>2.67</v>
      </c>
      <c r="R87" s="201">
        <v>10.39</v>
      </c>
      <c r="S87" s="201">
        <v>6.46</v>
      </c>
      <c r="T87" s="201">
        <v>0</v>
      </c>
      <c r="U87" s="201">
        <v>319.77999999999997</v>
      </c>
      <c r="V87" s="201">
        <v>5.08</v>
      </c>
      <c r="W87" s="201">
        <v>11.37</v>
      </c>
      <c r="X87" s="201">
        <v>36.14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47.93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48.37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85.85</v>
      </c>
      <c r="L88" s="201">
        <v>28.28</v>
      </c>
      <c r="M88" s="201">
        <v>0</v>
      </c>
      <c r="N88" s="201">
        <v>28.94</v>
      </c>
      <c r="O88" s="201">
        <v>23.84</v>
      </c>
      <c r="P88" s="201">
        <v>60.03</v>
      </c>
      <c r="Q88" s="201">
        <v>2.67</v>
      </c>
      <c r="R88" s="201">
        <v>10.39</v>
      </c>
      <c r="S88" s="201">
        <v>6.46</v>
      </c>
      <c r="T88" s="201">
        <v>0</v>
      </c>
      <c r="U88" s="201">
        <v>319.77999999999997</v>
      </c>
      <c r="V88" s="201">
        <v>5.08</v>
      </c>
      <c r="W88" s="201">
        <v>11.37</v>
      </c>
      <c r="X88" s="201">
        <v>36.14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47.93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48.37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85.85</v>
      </c>
      <c r="L89" s="201">
        <v>27.92</v>
      </c>
      <c r="M89" s="201">
        <v>0</v>
      </c>
      <c r="N89" s="201">
        <v>28.94</v>
      </c>
      <c r="O89" s="201">
        <v>23.84</v>
      </c>
      <c r="P89" s="201">
        <v>60.03</v>
      </c>
      <c r="Q89" s="201">
        <v>1.93</v>
      </c>
      <c r="R89" s="201">
        <v>10.39</v>
      </c>
      <c r="S89" s="201">
        <v>3.86</v>
      </c>
      <c r="T89" s="201">
        <v>0</v>
      </c>
      <c r="U89" s="201">
        <v>319.77999999999997</v>
      </c>
      <c r="V89" s="201">
        <v>5.08</v>
      </c>
      <c r="W89" s="201">
        <v>11.37</v>
      </c>
      <c r="X89" s="201">
        <v>36.14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47.93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48.37</v>
      </c>
      <c r="AQ89" s="201">
        <v>11.57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85.85</v>
      </c>
      <c r="L90" s="201">
        <v>27.92</v>
      </c>
      <c r="M90" s="201">
        <v>0</v>
      </c>
      <c r="N90" s="201">
        <v>28.94</v>
      </c>
      <c r="O90" s="201">
        <v>23.84</v>
      </c>
      <c r="P90" s="201">
        <v>60.03</v>
      </c>
      <c r="Q90" s="201">
        <v>1.93</v>
      </c>
      <c r="R90" s="201">
        <v>10.39</v>
      </c>
      <c r="S90" s="201">
        <v>3.86</v>
      </c>
      <c r="T90" s="201">
        <v>0</v>
      </c>
      <c r="U90" s="201">
        <v>319.77999999999997</v>
      </c>
      <c r="V90" s="201">
        <v>5.08</v>
      </c>
      <c r="W90" s="201">
        <v>11.37</v>
      </c>
      <c r="X90" s="201">
        <v>36.14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48.37</v>
      </c>
      <c r="AQ90" s="201">
        <v>11.57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85.85</v>
      </c>
      <c r="L91" s="201">
        <v>27.92</v>
      </c>
      <c r="M91" s="201">
        <v>0</v>
      </c>
      <c r="N91" s="201">
        <v>28.94</v>
      </c>
      <c r="O91" s="201">
        <v>23.84</v>
      </c>
      <c r="P91" s="201">
        <v>60.03</v>
      </c>
      <c r="Q91" s="201">
        <v>1.93</v>
      </c>
      <c r="R91" s="201">
        <v>10.39</v>
      </c>
      <c r="S91" s="201">
        <v>3.86</v>
      </c>
      <c r="T91" s="201">
        <v>0</v>
      </c>
      <c r="U91" s="201">
        <v>319.77999999999997</v>
      </c>
      <c r="V91" s="201">
        <v>5.08</v>
      </c>
      <c r="W91" s="201">
        <v>11.37</v>
      </c>
      <c r="X91" s="201">
        <v>36.14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47.93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48.37</v>
      </c>
      <c r="AQ91" s="201">
        <v>11.57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85.85</v>
      </c>
      <c r="L92" s="201">
        <v>27.92</v>
      </c>
      <c r="M92" s="201">
        <v>0</v>
      </c>
      <c r="N92" s="201">
        <v>28.94</v>
      </c>
      <c r="O92" s="201">
        <v>23.84</v>
      </c>
      <c r="P92" s="201">
        <v>60.03</v>
      </c>
      <c r="Q92" s="201">
        <v>2</v>
      </c>
      <c r="R92" s="201">
        <v>10.39</v>
      </c>
      <c r="S92" s="201">
        <v>3.86</v>
      </c>
      <c r="T92" s="201">
        <v>0</v>
      </c>
      <c r="U92" s="201">
        <v>319.77999999999997</v>
      </c>
      <c r="V92" s="201">
        <v>5.08</v>
      </c>
      <c r="W92" s="201">
        <v>11.37</v>
      </c>
      <c r="X92" s="201">
        <v>36.14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47.93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48.37</v>
      </c>
      <c r="AQ92" s="201">
        <v>11.57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85.85</v>
      </c>
      <c r="L93" s="201">
        <v>27.92</v>
      </c>
      <c r="M93" s="201">
        <v>0</v>
      </c>
      <c r="N93" s="201">
        <v>28.94</v>
      </c>
      <c r="O93" s="201">
        <v>23.84</v>
      </c>
      <c r="P93" s="201">
        <v>60.03</v>
      </c>
      <c r="Q93" s="201">
        <v>1.93</v>
      </c>
      <c r="R93" s="201">
        <v>10.77</v>
      </c>
      <c r="S93" s="201">
        <v>3.86</v>
      </c>
      <c r="T93" s="201">
        <v>0</v>
      </c>
      <c r="U93" s="201">
        <v>319.77999999999997</v>
      </c>
      <c r="V93" s="201">
        <v>5.08</v>
      </c>
      <c r="W93" s="201">
        <v>11.37</v>
      </c>
      <c r="X93" s="201">
        <v>36.14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47.93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48.38</v>
      </c>
      <c r="AQ93" s="201">
        <v>11.58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85.85</v>
      </c>
      <c r="L94" s="201">
        <v>27.92</v>
      </c>
      <c r="M94" s="201">
        <v>0</v>
      </c>
      <c r="N94" s="201">
        <v>28.94</v>
      </c>
      <c r="O94" s="201">
        <v>23.84</v>
      </c>
      <c r="P94" s="201">
        <v>60.03</v>
      </c>
      <c r="Q94" s="201">
        <v>1.93</v>
      </c>
      <c r="R94" s="201">
        <v>10.39</v>
      </c>
      <c r="S94" s="201">
        <v>3.86</v>
      </c>
      <c r="T94" s="201">
        <v>0</v>
      </c>
      <c r="U94" s="201">
        <v>319.77999999999997</v>
      </c>
      <c r="V94" s="201">
        <v>5.08</v>
      </c>
      <c r="W94" s="201">
        <v>11.37</v>
      </c>
      <c r="X94" s="201">
        <v>36.14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47.93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48.38</v>
      </c>
      <c r="AQ94" s="201">
        <v>11.58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85.85</v>
      </c>
      <c r="L95" s="201">
        <v>27.92</v>
      </c>
      <c r="M95" s="201">
        <v>0</v>
      </c>
      <c r="N95" s="201">
        <v>28.94</v>
      </c>
      <c r="O95" s="201">
        <v>23.84</v>
      </c>
      <c r="P95" s="201">
        <v>60.03</v>
      </c>
      <c r="Q95" s="201">
        <v>1.93</v>
      </c>
      <c r="R95" s="201">
        <v>10.39</v>
      </c>
      <c r="S95" s="201">
        <v>3.86</v>
      </c>
      <c r="T95" s="201">
        <v>0</v>
      </c>
      <c r="U95" s="201">
        <v>319.77999999999997</v>
      </c>
      <c r="V95" s="201">
        <v>5.08</v>
      </c>
      <c r="W95" s="201">
        <v>11.37</v>
      </c>
      <c r="X95" s="201">
        <v>36.14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47.93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48.38</v>
      </c>
      <c r="AQ95" s="201">
        <v>11.58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85.85</v>
      </c>
      <c r="L96" s="201">
        <v>27.92</v>
      </c>
      <c r="M96" s="201">
        <v>0</v>
      </c>
      <c r="N96" s="201">
        <v>28.94</v>
      </c>
      <c r="O96" s="201">
        <v>23.84</v>
      </c>
      <c r="P96" s="201">
        <v>60.03</v>
      </c>
      <c r="Q96" s="201">
        <v>1.93</v>
      </c>
      <c r="R96" s="201">
        <v>10.39</v>
      </c>
      <c r="S96" s="201">
        <v>3.86</v>
      </c>
      <c r="T96" s="201">
        <v>0</v>
      </c>
      <c r="U96" s="201">
        <v>319.77999999999997</v>
      </c>
      <c r="V96" s="201">
        <v>5.08</v>
      </c>
      <c r="W96" s="201">
        <v>11.37</v>
      </c>
      <c r="X96" s="201">
        <v>36.14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47.93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48.38</v>
      </c>
      <c r="AQ96" s="201">
        <v>11.58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85.85</v>
      </c>
      <c r="L97" s="201">
        <v>27.92</v>
      </c>
      <c r="M97" s="201">
        <v>0</v>
      </c>
      <c r="N97" s="201">
        <v>28.94</v>
      </c>
      <c r="O97" s="201">
        <v>23.84</v>
      </c>
      <c r="P97" s="201">
        <v>60.03</v>
      </c>
      <c r="Q97" s="201">
        <v>1.93</v>
      </c>
      <c r="R97" s="201">
        <v>10.39</v>
      </c>
      <c r="S97" s="201">
        <v>3.86</v>
      </c>
      <c r="T97" s="201">
        <v>0</v>
      </c>
      <c r="U97" s="201">
        <v>319.77999999999997</v>
      </c>
      <c r="V97" s="201">
        <v>5.08</v>
      </c>
      <c r="W97" s="201">
        <v>11.37</v>
      </c>
      <c r="X97" s="201">
        <v>36.14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47.93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48.38</v>
      </c>
      <c r="AQ97" s="201">
        <v>11.58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85.85</v>
      </c>
      <c r="L98" s="201">
        <v>27.92</v>
      </c>
      <c r="M98" s="201">
        <v>0</v>
      </c>
      <c r="N98" s="201">
        <v>28.94</v>
      </c>
      <c r="O98" s="201">
        <v>23.84</v>
      </c>
      <c r="P98" s="201">
        <v>60.03</v>
      </c>
      <c r="Q98" s="201">
        <v>1.93</v>
      </c>
      <c r="R98" s="201">
        <v>10.39</v>
      </c>
      <c r="S98" s="201">
        <v>3.86</v>
      </c>
      <c r="T98" s="201">
        <v>0</v>
      </c>
      <c r="U98" s="201">
        <v>319.77999999999997</v>
      </c>
      <c r="V98" s="201">
        <v>5.08</v>
      </c>
      <c r="W98" s="201">
        <v>11.37</v>
      </c>
      <c r="X98" s="201">
        <v>36.14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47.93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48.38</v>
      </c>
      <c r="AQ98" s="201">
        <v>11.58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2.5391100000000026</v>
      </c>
      <c r="L99">
        <f t="shared" si="0"/>
        <v>0.79098000000000102</v>
      </c>
      <c r="M99">
        <f t="shared" si="0"/>
        <v>0</v>
      </c>
      <c r="N99">
        <f t="shared" si="0"/>
        <v>0.69456000000000107</v>
      </c>
      <c r="O99">
        <f t="shared" si="0"/>
        <v>0.57215999999999967</v>
      </c>
      <c r="P99">
        <f t="shared" si="0"/>
        <v>1.4407199999999998</v>
      </c>
      <c r="Q99">
        <f t="shared" si="0"/>
        <v>5.5337499999999998E-2</v>
      </c>
      <c r="R99">
        <f t="shared" si="0"/>
        <v>0.22505249999999979</v>
      </c>
      <c r="S99">
        <f t="shared" si="0"/>
        <v>0.12447250000000001</v>
      </c>
      <c r="T99">
        <f t="shared" si="0"/>
        <v>0</v>
      </c>
      <c r="U99">
        <f t="shared" si="0"/>
        <v>7.67471999999999</v>
      </c>
      <c r="V99">
        <f t="shared" si="0"/>
        <v>0.12182249999999989</v>
      </c>
      <c r="W99">
        <f t="shared" si="0"/>
        <v>0.27287999999999996</v>
      </c>
      <c r="X99">
        <f t="shared" si="0"/>
        <v>0.86698499999999934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1.1565675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1.0691274999999989</v>
      </c>
      <c r="AQ99">
        <f t="shared" si="0"/>
        <v>0.40669249999999957</v>
      </c>
      <c r="AR99">
        <f t="shared" si="0"/>
        <v>0.25636000000000014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5.1100000000000003</v>
      </c>
      <c r="L3" s="201">
        <v>205.72</v>
      </c>
      <c r="M3" s="201">
        <v>27.23</v>
      </c>
      <c r="N3" s="201">
        <v>34.950000000000003</v>
      </c>
      <c r="O3" s="201">
        <v>0</v>
      </c>
      <c r="P3" s="201">
        <v>37.159999999999997</v>
      </c>
      <c r="Q3" s="201">
        <v>2.86</v>
      </c>
      <c r="R3" s="201">
        <v>6.95</v>
      </c>
      <c r="S3" s="201">
        <v>4.34</v>
      </c>
      <c r="T3" s="201">
        <v>0</v>
      </c>
      <c r="U3" s="201">
        <v>24.16</v>
      </c>
      <c r="V3" s="201">
        <v>6.14</v>
      </c>
      <c r="W3" s="201">
        <v>13.74</v>
      </c>
      <c r="X3" s="201">
        <v>43.41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57.92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28.94</v>
      </c>
      <c r="AQ3" s="201">
        <v>7.72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5.1100000000000003</v>
      </c>
      <c r="L4" s="201">
        <v>205.72</v>
      </c>
      <c r="M4" s="201">
        <v>27.23</v>
      </c>
      <c r="N4" s="201">
        <v>34.950000000000003</v>
      </c>
      <c r="O4" s="201">
        <v>0</v>
      </c>
      <c r="P4" s="201">
        <v>37.159999999999997</v>
      </c>
      <c r="Q4" s="201">
        <v>3.23</v>
      </c>
      <c r="R4" s="201">
        <v>6.95</v>
      </c>
      <c r="S4" s="201">
        <v>4.34</v>
      </c>
      <c r="T4" s="201">
        <v>0</v>
      </c>
      <c r="U4" s="201">
        <v>24.16</v>
      </c>
      <c r="V4" s="201">
        <v>6.14</v>
      </c>
      <c r="W4" s="201">
        <v>13.74</v>
      </c>
      <c r="X4" s="201">
        <v>43.41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57.92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28.94</v>
      </c>
      <c r="AQ4" s="201">
        <v>7.72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5.1100000000000003</v>
      </c>
      <c r="L5" s="201">
        <v>205.72</v>
      </c>
      <c r="M5" s="201">
        <v>27.23</v>
      </c>
      <c r="N5" s="201">
        <v>34.950000000000003</v>
      </c>
      <c r="O5" s="201">
        <v>0</v>
      </c>
      <c r="P5" s="201">
        <v>37.159999999999997</v>
      </c>
      <c r="Q5" s="201">
        <v>3.23</v>
      </c>
      <c r="R5" s="201">
        <v>6.95</v>
      </c>
      <c r="S5" s="201">
        <v>4.34</v>
      </c>
      <c r="T5" s="201">
        <v>0</v>
      </c>
      <c r="U5" s="201">
        <v>24.16</v>
      </c>
      <c r="V5" s="201">
        <v>6.14</v>
      </c>
      <c r="W5" s="201">
        <v>13.74</v>
      </c>
      <c r="X5" s="201">
        <v>43.41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28.94</v>
      </c>
      <c r="AQ5" s="201">
        <v>7.72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5.1100000000000003</v>
      </c>
      <c r="L6" s="201">
        <v>205.72</v>
      </c>
      <c r="M6" s="201">
        <v>27.23</v>
      </c>
      <c r="N6" s="201">
        <v>34.950000000000003</v>
      </c>
      <c r="O6" s="201">
        <v>0</v>
      </c>
      <c r="P6" s="201">
        <v>37.159999999999997</v>
      </c>
      <c r="Q6" s="201">
        <v>3.23</v>
      </c>
      <c r="R6" s="201">
        <v>6.95</v>
      </c>
      <c r="S6" s="201">
        <v>4.34</v>
      </c>
      <c r="T6" s="201">
        <v>0</v>
      </c>
      <c r="U6" s="201">
        <v>24.16</v>
      </c>
      <c r="V6" s="201">
        <v>6.14</v>
      </c>
      <c r="W6" s="201">
        <v>13.74</v>
      </c>
      <c r="X6" s="201">
        <v>43.41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28.94</v>
      </c>
      <c r="AQ6" s="201">
        <v>7.72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5.1100000000000003</v>
      </c>
      <c r="L7" s="201">
        <v>205.72</v>
      </c>
      <c r="M7" s="201">
        <v>27.23</v>
      </c>
      <c r="N7" s="201">
        <v>34.950000000000003</v>
      </c>
      <c r="O7" s="201">
        <v>0</v>
      </c>
      <c r="P7" s="201">
        <v>37.159999999999997</v>
      </c>
      <c r="Q7" s="201">
        <v>3.23</v>
      </c>
      <c r="R7" s="201">
        <v>6.95</v>
      </c>
      <c r="S7" s="201">
        <v>4.34</v>
      </c>
      <c r="T7" s="201">
        <v>0</v>
      </c>
      <c r="U7" s="201">
        <v>24.16</v>
      </c>
      <c r="V7" s="201">
        <v>6.14</v>
      </c>
      <c r="W7" s="201">
        <v>13.74</v>
      </c>
      <c r="X7" s="201">
        <v>43.41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28.94</v>
      </c>
      <c r="AQ7" s="201">
        <v>7.72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5.1100000000000003</v>
      </c>
      <c r="L8" s="201">
        <v>205.72</v>
      </c>
      <c r="M8" s="201">
        <v>27.23</v>
      </c>
      <c r="N8" s="201">
        <v>34.950000000000003</v>
      </c>
      <c r="O8" s="201">
        <v>0</v>
      </c>
      <c r="P8" s="201">
        <v>37.159999999999997</v>
      </c>
      <c r="Q8" s="201">
        <v>3.23</v>
      </c>
      <c r="R8" s="201">
        <v>7.31</v>
      </c>
      <c r="S8" s="201">
        <v>4.34</v>
      </c>
      <c r="T8" s="201">
        <v>0</v>
      </c>
      <c r="U8" s="201">
        <v>24.16</v>
      </c>
      <c r="V8" s="201">
        <v>6.13</v>
      </c>
      <c r="W8" s="201">
        <v>13.74</v>
      </c>
      <c r="X8" s="201">
        <v>43.41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28.94</v>
      </c>
      <c r="AQ8" s="201">
        <v>7.72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5.1100000000000003</v>
      </c>
      <c r="L9" s="201">
        <v>205.72</v>
      </c>
      <c r="M9" s="201">
        <v>27.23</v>
      </c>
      <c r="N9" s="201">
        <v>34.950000000000003</v>
      </c>
      <c r="O9" s="201">
        <v>0</v>
      </c>
      <c r="P9" s="201">
        <v>37.159999999999997</v>
      </c>
      <c r="Q9" s="201">
        <v>3.23</v>
      </c>
      <c r="R9" s="201">
        <v>6.95</v>
      </c>
      <c r="S9" s="201">
        <v>4.34</v>
      </c>
      <c r="T9" s="201">
        <v>0</v>
      </c>
      <c r="U9" s="201">
        <v>24.16</v>
      </c>
      <c r="V9" s="201">
        <v>3.38</v>
      </c>
      <c r="W9" s="201">
        <v>13.74</v>
      </c>
      <c r="X9" s="201">
        <v>43.41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19.29</v>
      </c>
      <c r="AQ9" s="201">
        <v>7.72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5.1100000000000003</v>
      </c>
      <c r="L10" s="201">
        <v>205.72</v>
      </c>
      <c r="M10" s="201">
        <v>27.23</v>
      </c>
      <c r="N10" s="201">
        <v>34.950000000000003</v>
      </c>
      <c r="O10" s="201">
        <v>0</v>
      </c>
      <c r="P10" s="201">
        <v>37.159999999999997</v>
      </c>
      <c r="Q10" s="201">
        <v>3.23</v>
      </c>
      <c r="R10" s="201">
        <v>6.95</v>
      </c>
      <c r="S10" s="201">
        <v>4.34</v>
      </c>
      <c r="T10" s="201">
        <v>0</v>
      </c>
      <c r="U10" s="201">
        <v>24.16</v>
      </c>
      <c r="V10" s="201">
        <v>3.38</v>
      </c>
      <c r="W10" s="201">
        <v>7.58</v>
      </c>
      <c r="X10" s="201">
        <v>24.11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57.92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19.29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5.1100000000000003</v>
      </c>
      <c r="L11" s="201">
        <v>205.72</v>
      </c>
      <c r="M11" s="201">
        <v>27.23</v>
      </c>
      <c r="N11" s="201">
        <v>34.950000000000003</v>
      </c>
      <c r="O11" s="201">
        <v>0</v>
      </c>
      <c r="P11" s="201">
        <v>37.159999999999997</v>
      </c>
      <c r="Q11" s="201">
        <v>3.23</v>
      </c>
      <c r="R11" s="201">
        <v>6.95</v>
      </c>
      <c r="S11" s="201">
        <v>4.34</v>
      </c>
      <c r="T11" s="201">
        <v>0</v>
      </c>
      <c r="U11" s="201">
        <v>24.16</v>
      </c>
      <c r="V11" s="201">
        <v>3.38</v>
      </c>
      <c r="W11" s="201">
        <v>7.58</v>
      </c>
      <c r="X11" s="201">
        <v>24.12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57.92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19.29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5.1100000000000003</v>
      </c>
      <c r="L12" s="201">
        <v>205.72</v>
      </c>
      <c r="M12" s="201">
        <v>27.23</v>
      </c>
      <c r="N12" s="201">
        <v>34.950000000000003</v>
      </c>
      <c r="O12" s="201">
        <v>0</v>
      </c>
      <c r="P12" s="201">
        <v>37.159999999999997</v>
      </c>
      <c r="Q12" s="201">
        <v>3.23</v>
      </c>
      <c r="R12" s="201">
        <v>6.95</v>
      </c>
      <c r="S12" s="201">
        <v>4.34</v>
      </c>
      <c r="T12" s="201">
        <v>0</v>
      </c>
      <c r="U12" s="201">
        <v>24.16</v>
      </c>
      <c r="V12" s="201">
        <v>3.38</v>
      </c>
      <c r="W12" s="201">
        <v>13.74</v>
      </c>
      <c r="X12" s="201">
        <v>43.41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57.92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19.29</v>
      </c>
      <c r="AQ12" s="201">
        <v>7.72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5.1100000000000003</v>
      </c>
      <c r="L13" s="201">
        <v>205.72</v>
      </c>
      <c r="M13" s="201">
        <v>27.23</v>
      </c>
      <c r="N13" s="201">
        <v>34.950000000000003</v>
      </c>
      <c r="O13" s="201">
        <v>0</v>
      </c>
      <c r="P13" s="201">
        <v>37.159999999999997</v>
      </c>
      <c r="Q13" s="201">
        <v>3.23</v>
      </c>
      <c r="R13" s="201">
        <v>6.95</v>
      </c>
      <c r="S13" s="201">
        <v>4.34</v>
      </c>
      <c r="T13" s="201">
        <v>0</v>
      </c>
      <c r="U13" s="201">
        <v>24.16</v>
      </c>
      <c r="V13" s="201">
        <v>3.38</v>
      </c>
      <c r="W13" s="201">
        <v>13.74</v>
      </c>
      <c r="X13" s="201">
        <v>43.41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57.92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19.29</v>
      </c>
      <c r="AQ13" s="201">
        <v>7.72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5.1100000000000003</v>
      </c>
      <c r="L14" s="201">
        <v>205.72</v>
      </c>
      <c r="M14" s="201">
        <v>27.23</v>
      </c>
      <c r="N14" s="201">
        <v>34.950000000000003</v>
      </c>
      <c r="O14" s="201">
        <v>0</v>
      </c>
      <c r="P14" s="201">
        <v>37.159999999999997</v>
      </c>
      <c r="Q14" s="201">
        <v>3.23</v>
      </c>
      <c r="R14" s="201">
        <v>6.95</v>
      </c>
      <c r="S14" s="201">
        <v>4.34</v>
      </c>
      <c r="T14" s="201">
        <v>0</v>
      </c>
      <c r="U14" s="201">
        <v>24.16</v>
      </c>
      <c r="V14" s="201">
        <v>3.38</v>
      </c>
      <c r="W14" s="201">
        <v>13.74</v>
      </c>
      <c r="X14" s="201">
        <v>43.41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19.29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5.1100000000000003</v>
      </c>
      <c r="L15" s="201">
        <v>205.72</v>
      </c>
      <c r="M15" s="201">
        <v>27.23</v>
      </c>
      <c r="N15" s="201">
        <v>34.950000000000003</v>
      </c>
      <c r="O15" s="201">
        <v>0</v>
      </c>
      <c r="P15" s="201">
        <v>37.159999999999997</v>
      </c>
      <c r="Q15" s="201">
        <v>3.23</v>
      </c>
      <c r="R15" s="201">
        <v>6.95</v>
      </c>
      <c r="S15" s="201">
        <v>4.34</v>
      </c>
      <c r="T15" s="201">
        <v>0</v>
      </c>
      <c r="U15" s="201">
        <v>24.16</v>
      </c>
      <c r="V15" s="201">
        <v>3.38</v>
      </c>
      <c r="W15" s="201">
        <v>13.74</v>
      </c>
      <c r="X15" s="201">
        <v>43.41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19.29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5.1100000000000003</v>
      </c>
      <c r="L16" s="201">
        <v>205.72</v>
      </c>
      <c r="M16" s="201">
        <v>27.23</v>
      </c>
      <c r="N16" s="201">
        <v>34.950000000000003</v>
      </c>
      <c r="O16" s="201">
        <v>0</v>
      </c>
      <c r="P16" s="201">
        <v>37.159999999999997</v>
      </c>
      <c r="Q16" s="201">
        <v>3.23</v>
      </c>
      <c r="R16" s="201">
        <v>6.95</v>
      </c>
      <c r="S16" s="201">
        <v>4.34</v>
      </c>
      <c r="T16" s="201">
        <v>0</v>
      </c>
      <c r="U16" s="201">
        <v>24.16</v>
      </c>
      <c r="V16" s="201">
        <v>3.38</v>
      </c>
      <c r="W16" s="201">
        <v>13.74</v>
      </c>
      <c r="X16" s="201">
        <v>43.41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19.29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5.1100000000000003</v>
      </c>
      <c r="L17" s="201">
        <v>205.72</v>
      </c>
      <c r="M17" s="201">
        <v>27.23</v>
      </c>
      <c r="N17" s="201">
        <v>34.950000000000003</v>
      </c>
      <c r="O17" s="201">
        <v>0</v>
      </c>
      <c r="P17" s="201">
        <v>37.159999999999997</v>
      </c>
      <c r="Q17" s="201">
        <v>3.23</v>
      </c>
      <c r="R17" s="201">
        <v>6.95</v>
      </c>
      <c r="S17" s="201">
        <v>4.34</v>
      </c>
      <c r="T17" s="201">
        <v>0</v>
      </c>
      <c r="U17" s="201">
        <v>24.16</v>
      </c>
      <c r="V17" s="201">
        <v>3.38</v>
      </c>
      <c r="W17" s="201">
        <v>13.74</v>
      </c>
      <c r="X17" s="201">
        <v>43.41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19.29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5.1100000000000003</v>
      </c>
      <c r="L18" s="201">
        <v>205.72</v>
      </c>
      <c r="M18" s="201">
        <v>27.23</v>
      </c>
      <c r="N18" s="201">
        <v>34.950000000000003</v>
      </c>
      <c r="O18" s="201">
        <v>0</v>
      </c>
      <c r="P18" s="201">
        <v>37.159999999999997</v>
      </c>
      <c r="Q18" s="201">
        <v>3.23</v>
      </c>
      <c r="R18" s="201">
        <v>6.95</v>
      </c>
      <c r="S18" s="201">
        <v>4.34</v>
      </c>
      <c r="T18" s="201">
        <v>0</v>
      </c>
      <c r="U18" s="201">
        <v>24.16</v>
      </c>
      <c r="V18" s="201">
        <v>3.38</v>
      </c>
      <c r="W18" s="201">
        <v>13.74</v>
      </c>
      <c r="X18" s="201">
        <v>43.41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19.29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5.1100000000000003</v>
      </c>
      <c r="L19" s="201">
        <v>205.72</v>
      </c>
      <c r="M19" s="201">
        <v>27.23</v>
      </c>
      <c r="N19" s="201">
        <v>34.950000000000003</v>
      </c>
      <c r="O19" s="201">
        <v>0</v>
      </c>
      <c r="P19" s="201">
        <v>37.159999999999997</v>
      </c>
      <c r="Q19" s="201">
        <v>3.23</v>
      </c>
      <c r="R19" s="201">
        <v>6.95</v>
      </c>
      <c r="S19" s="201">
        <v>4.34</v>
      </c>
      <c r="T19" s="201">
        <v>0</v>
      </c>
      <c r="U19" s="201">
        <v>24.16</v>
      </c>
      <c r="V19" s="201">
        <v>3.38</v>
      </c>
      <c r="W19" s="201">
        <v>7.58</v>
      </c>
      <c r="X19" s="201">
        <v>24.12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19.29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5.1100000000000003</v>
      </c>
      <c r="L20" s="201">
        <v>205.72</v>
      </c>
      <c r="M20" s="201">
        <v>27.23</v>
      </c>
      <c r="N20" s="201">
        <v>34.950000000000003</v>
      </c>
      <c r="O20" s="201">
        <v>0</v>
      </c>
      <c r="P20" s="201">
        <v>37.159999999999997</v>
      </c>
      <c r="Q20" s="201">
        <v>3.23</v>
      </c>
      <c r="R20" s="201">
        <v>6.95</v>
      </c>
      <c r="S20" s="201">
        <v>4.34</v>
      </c>
      <c r="T20" s="201">
        <v>0</v>
      </c>
      <c r="U20" s="201">
        <v>24.16</v>
      </c>
      <c r="V20" s="201">
        <v>3.38</v>
      </c>
      <c r="W20" s="201">
        <v>7.58</v>
      </c>
      <c r="X20" s="201">
        <v>23.11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19.29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5.1100000000000003</v>
      </c>
      <c r="L21" s="201">
        <v>205.72</v>
      </c>
      <c r="M21" s="201">
        <v>27.23</v>
      </c>
      <c r="N21" s="201">
        <v>34.950000000000003</v>
      </c>
      <c r="O21" s="201">
        <v>0</v>
      </c>
      <c r="P21" s="201">
        <v>37.159999999999997</v>
      </c>
      <c r="Q21" s="201">
        <v>3.23</v>
      </c>
      <c r="R21" s="201">
        <v>6.95</v>
      </c>
      <c r="S21" s="201">
        <v>4.34</v>
      </c>
      <c r="T21" s="201">
        <v>0</v>
      </c>
      <c r="U21" s="201">
        <v>24.16</v>
      </c>
      <c r="V21" s="201">
        <v>5.66</v>
      </c>
      <c r="W21" s="201">
        <v>13.74</v>
      </c>
      <c r="X21" s="201">
        <v>43.41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28.94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5.1100000000000003</v>
      </c>
      <c r="L22" s="201">
        <v>207.16</v>
      </c>
      <c r="M22" s="201">
        <v>27.23</v>
      </c>
      <c r="N22" s="201">
        <v>34.950000000000003</v>
      </c>
      <c r="O22" s="201">
        <v>0</v>
      </c>
      <c r="P22" s="201">
        <v>37.159999999999997</v>
      </c>
      <c r="Q22" s="201">
        <v>3.23</v>
      </c>
      <c r="R22" s="201">
        <v>6.1</v>
      </c>
      <c r="S22" s="201">
        <v>4.34</v>
      </c>
      <c r="T22" s="201">
        <v>0</v>
      </c>
      <c r="U22" s="201">
        <v>24.16</v>
      </c>
      <c r="V22" s="201">
        <v>6.14</v>
      </c>
      <c r="W22" s="201">
        <v>13.74</v>
      </c>
      <c r="X22" s="201">
        <v>43.41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28.94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5.1100000000000003</v>
      </c>
      <c r="L23" s="201">
        <v>207.16</v>
      </c>
      <c r="M23" s="201">
        <v>27.23</v>
      </c>
      <c r="N23" s="201">
        <v>34.950000000000003</v>
      </c>
      <c r="O23" s="201">
        <v>0</v>
      </c>
      <c r="P23" s="201">
        <v>37.159999999999997</v>
      </c>
      <c r="Q23" s="201">
        <v>3.23</v>
      </c>
      <c r="R23" s="201">
        <v>6.93</v>
      </c>
      <c r="S23" s="201">
        <v>4.34</v>
      </c>
      <c r="T23" s="201">
        <v>0</v>
      </c>
      <c r="U23" s="201">
        <v>24.16</v>
      </c>
      <c r="V23" s="201">
        <v>6.14</v>
      </c>
      <c r="W23" s="201">
        <v>13.74</v>
      </c>
      <c r="X23" s="201">
        <v>43.41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28.94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5.1100000000000003</v>
      </c>
      <c r="L24" s="201">
        <v>207.16</v>
      </c>
      <c r="M24" s="201">
        <v>27.23</v>
      </c>
      <c r="N24" s="201">
        <v>34.950000000000003</v>
      </c>
      <c r="O24" s="201">
        <v>0</v>
      </c>
      <c r="P24" s="201">
        <v>37.159999999999997</v>
      </c>
      <c r="Q24" s="201">
        <v>3.23</v>
      </c>
      <c r="R24" s="201">
        <v>6.95</v>
      </c>
      <c r="S24" s="201">
        <v>4.34</v>
      </c>
      <c r="T24" s="201">
        <v>0</v>
      </c>
      <c r="U24" s="201">
        <v>24.16</v>
      </c>
      <c r="V24" s="201">
        <v>6.14</v>
      </c>
      <c r="W24" s="201">
        <v>13.74</v>
      </c>
      <c r="X24" s="201">
        <v>43.41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28.94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5.1100000000000003</v>
      </c>
      <c r="L25" s="201">
        <v>228.4</v>
      </c>
      <c r="M25" s="201">
        <v>27.23</v>
      </c>
      <c r="N25" s="201">
        <v>34.950000000000003</v>
      </c>
      <c r="O25" s="201">
        <v>0</v>
      </c>
      <c r="P25" s="201">
        <v>37.159999999999997</v>
      </c>
      <c r="Q25" s="201">
        <v>3.23</v>
      </c>
      <c r="R25" s="201">
        <v>6.95</v>
      </c>
      <c r="S25" s="201">
        <v>7.81</v>
      </c>
      <c r="T25" s="201">
        <v>0</v>
      </c>
      <c r="U25" s="201">
        <v>24.16</v>
      </c>
      <c r="V25" s="201">
        <v>6.14</v>
      </c>
      <c r="W25" s="201">
        <v>13.74</v>
      </c>
      <c r="X25" s="201">
        <v>43.41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57.92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53.17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5.1100000000000003</v>
      </c>
      <c r="L26" s="201">
        <v>271.83</v>
      </c>
      <c r="M26" s="201">
        <v>27.23</v>
      </c>
      <c r="N26" s="201">
        <v>34.950000000000003</v>
      </c>
      <c r="O26" s="201">
        <v>0</v>
      </c>
      <c r="P26" s="201">
        <v>37.159999999999997</v>
      </c>
      <c r="Q26" s="201">
        <v>3.23</v>
      </c>
      <c r="R26" s="201">
        <v>6.95</v>
      </c>
      <c r="S26" s="201">
        <v>7.81</v>
      </c>
      <c r="T26" s="201">
        <v>0</v>
      </c>
      <c r="U26" s="201">
        <v>24.16</v>
      </c>
      <c r="V26" s="201">
        <v>6.14</v>
      </c>
      <c r="W26" s="201">
        <v>13.74</v>
      </c>
      <c r="X26" s="201">
        <v>43.41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50.74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28.94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5.1100000000000003</v>
      </c>
      <c r="L27" s="201">
        <v>320.08999999999997</v>
      </c>
      <c r="M27" s="201">
        <v>27.23</v>
      </c>
      <c r="N27" s="201">
        <v>34.950000000000003</v>
      </c>
      <c r="O27" s="201">
        <v>0</v>
      </c>
      <c r="P27" s="201">
        <v>37.159999999999997</v>
      </c>
      <c r="Q27" s="201">
        <v>3.23</v>
      </c>
      <c r="R27" s="201">
        <v>6.95</v>
      </c>
      <c r="S27" s="201">
        <v>7.81</v>
      </c>
      <c r="T27" s="201">
        <v>0</v>
      </c>
      <c r="U27" s="201">
        <v>24.16</v>
      </c>
      <c r="V27" s="201">
        <v>6.14</v>
      </c>
      <c r="W27" s="201">
        <v>13.74</v>
      </c>
      <c r="X27" s="201">
        <v>43.41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53.17</v>
      </c>
      <c r="AQ27" s="201">
        <v>7.72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8.98</v>
      </c>
      <c r="L28" s="201">
        <v>372.01</v>
      </c>
      <c r="M28" s="201">
        <v>27.23</v>
      </c>
      <c r="N28" s="201">
        <v>34.950000000000003</v>
      </c>
      <c r="O28" s="201">
        <v>0</v>
      </c>
      <c r="P28" s="201">
        <v>37.159999999999997</v>
      </c>
      <c r="Q28" s="201">
        <v>3.23</v>
      </c>
      <c r="R28" s="201">
        <v>12.55</v>
      </c>
      <c r="S28" s="201">
        <v>7.81</v>
      </c>
      <c r="T28" s="201">
        <v>0</v>
      </c>
      <c r="U28" s="201">
        <v>24.16</v>
      </c>
      <c r="V28" s="201">
        <v>6.14</v>
      </c>
      <c r="W28" s="201">
        <v>13.74</v>
      </c>
      <c r="X28" s="201">
        <v>43.41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53.17</v>
      </c>
      <c r="AQ28" s="201">
        <v>26.69</v>
      </c>
      <c r="AR28" s="201">
        <v>0.52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8.9700000000000006</v>
      </c>
      <c r="L29" s="201">
        <v>372.01</v>
      </c>
      <c r="M29" s="201">
        <v>27.23</v>
      </c>
      <c r="N29" s="201">
        <v>34.950000000000003</v>
      </c>
      <c r="O29" s="201">
        <v>0</v>
      </c>
      <c r="P29" s="201">
        <v>37.159999999999997</v>
      </c>
      <c r="Q29" s="201">
        <v>3.23</v>
      </c>
      <c r="R29" s="201">
        <v>12.55</v>
      </c>
      <c r="S29" s="201">
        <v>7.81</v>
      </c>
      <c r="T29" s="201">
        <v>0</v>
      </c>
      <c r="U29" s="201">
        <v>24.16</v>
      </c>
      <c r="V29" s="201">
        <v>6.14</v>
      </c>
      <c r="W29" s="201">
        <v>13.74</v>
      </c>
      <c r="X29" s="201">
        <v>43.41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53.17</v>
      </c>
      <c r="AQ29" s="201">
        <v>26.69</v>
      </c>
      <c r="AR29" s="201">
        <v>1.79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8.9700000000000006</v>
      </c>
      <c r="L30" s="201">
        <v>372.01</v>
      </c>
      <c r="M30" s="201">
        <v>27.23</v>
      </c>
      <c r="N30" s="201">
        <v>34.950000000000003</v>
      </c>
      <c r="O30" s="201">
        <v>0</v>
      </c>
      <c r="P30" s="201">
        <v>37.159999999999997</v>
      </c>
      <c r="Q30" s="201">
        <v>3.23</v>
      </c>
      <c r="R30" s="201">
        <v>12.55</v>
      </c>
      <c r="S30" s="201">
        <v>7.81</v>
      </c>
      <c r="T30" s="201">
        <v>0</v>
      </c>
      <c r="U30" s="201">
        <v>24.16</v>
      </c>
      <c r="V30" s="201">
        <v>6.14</v>
      </c>
      <c r="W30" s="201">
        <v>13.74</v>
      </c>
      <c r="X30" s="201">
        <v>43.41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53.17</v>
      </c>
      <c r="AQ30" s="201">
        <v>26.69</v>
      </c>
      <c r="AR30" s="201">
        <v>5.74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8.9700000000000006</v>
      </c>
      <c r="L31" s="201">
        <v>372.01</v>
      </c>
      <c r="M31" s="201">
        <v>27.23</v>
      </c>
      <c r="N31" s="201">
        <v>34.950000000000003</v>
      </c>
      <c r="O31" s="201">
        <v>0</v>
      </c>
      <c r="P31" s="201">
        <v>37.159999999999997</v>
      </c>
      <c r="Q31" s="201">
        <v>3.23</v>
      </c>
      <c r="R31" s="201">
        <v>12.55</v>
      </c>
      <c r="S31" s="201">
        <v>7.81</v>
      </c>
      <c r="T31" s="201">
        <v>0</v>
      </c>
      <c r="U31" s="201">
        <v>24.16</v>
      </c>
      <c r="V31" s="201">
        <v>6.14</v>
      </c>
      <c r="W31" s="201">
        <v>13.74</v>
      </c>
      <c r="X31" s="201">
        <v>43.41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53.17</v>
      </c>
      <c r="AQ31" s="201">
        <v>26.69</v>
      </c>
      <c r="AR31" s="201">
        <v>11.16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8.9700000000000006</v>
      </c>
      <c r="L32" s="201">
        <v>372.01</v>
      </c>
      <c r="M32" s="201">
        <v>27.23</v>
      </c>
      <c r="N32" s="201">
        <v>34.950000000000003</v>
      </c>
      <c r="O32" s="201">
        <v>0</v>
      </c>
      <c r="P32" s="201">
        <v>37.159999999999997</v>
      </c>
      <c r="Q32" s="201">
        <v>3.23</v>
      </c>
      <c r="R32" s="201">
        <v>12.55</v>
      </c>
      <c r="S32" s="201">
        <v>7.81</v>
      </c>
      <c r="T32" s="201">
        <v>0</v>
      </c>
      <c r="U32" s="201">
        <v>24.16</v>
      </c>
      <c r="V32" s="201">
        <v>6.14</v>
      </c>
      <c r="W32" s="201">
        <v>13.74</v>
      </c>
      <c r="X32" s="201">
        <v>43.41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53.17</v>
      </c>
      <c r="AQ32" s="201">
        <v>26.69</v>
      </c>
      <c r="AR32" s="201">
        <v>16.73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8.9700000000000006</v>
      </c>
      <c r="L33" s="201">
        <v>372.01</v>
      </c>
      <c r="M33" s="201">
        <v>27.23</v>
      </c>
      <c r="N33" s="201">
        <v>34.950000000000003</v>
      </c>
      <c r="O33" s="201">
        <v>0</v>
      </c>
      <c r="P33" s="201">
        <v>37.159999999999997</v>
      </c>
      <c r="Q33" s="201">
        <v>3.23</v>
      </c>
      <c r="R33" s="201">
        <v>12.55</v>
      </c>
      <c r="S33" s="201">
        <v>7.81</v>
      </c>
      <c r="T33" s="201">
        <v>0</v>
      </c>
      <c r="U33" s="201">
        <v>24.16</v>
      </c>
      <c r="V33" s="201">
        <v>6.14</v>
      </c>
      <c r="W33" s="201">
        <v>13.74</v>
      </c>
      <c r="X33" s="201">
        <v>43.41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53.17</v>
      </c>
      <c r="AQ33" s="201">
        <v>26.69</v>
      </c>
      <c r="AR33" s="201">
        <v>19.7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8.9700000000000006</v>
      </c>
      <c r="L34" s="201">
        <v>372.01</v>
      </c>
      <c r="M34" s="201">
        <v>27.23</v>
      </c>
      <c r="N34" s="201">
        <v>34.950000000000003</v>
      </c>
      <c r="O34" s="201">
        <v>0</v>
      </c>
      <c r="P34" s="201">
        <v>37.159999999999997</v>
      </c>
      <c r="Q34" s="201">
        <v>3.23</v>
      </c>
      <c r="R34" s="201">
        <v>12.55</v>
      </c>
      <c r="S34" s="201">
        <v>7.81</v>
      </c>
      <c r="T34" s="201">
        <v>0</v>
      </c>
      <c r="U34" s="201">
        <v>24.16</v>
      </c>
      <c r="V34" s="201">
        <v>6.14</v>
      </c>
      <c r="W34" s="201">
        <v>13.74</v>
      </c>
      <c r="X34" s="201">
        <v>43.41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53.17</v>
      </c>
      <c r="AQ34" s="201">
        <v>26.69</v>
      </c>
      <c r="AR34" s="201">
        <v>19.7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8.9700000000000006</v>
      </c>
      <c r="L35" s="201">
        <v>372.01</v>
      </c>
      <c r="M35" s="201">
        <v>27.23</v>
      </c>
      <c r="N35" s="201">
        <v>34.950000000000003</v>
      </c>
      <c r="O35" s="201">
        <v>0</v>
      </c>
      <c r="P35" s="201">
        <v>37.159999999999997</v>
      </c>
      <c r="Q35" s="201">
        <v>3.23</v>
      </c>
      <c r="R35" s="201">
        <v>12.55</v>
      </c>
      <c r="S35" s="201">
        <v>7.81</v>
      </c>
      <c r="T35" s="201">
        <v>0</v>
      </c>
      <c r="U35" s="201">
        <v>24.16</v>
      </c>
      <c r="V35" s="201">
        <v>6.14</v>
      </c>
      <c r="W35" s="201">
        <v>13.74</v>
      </c>
      <c r="X35" s="201">
        <v>43.41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53.17</v>
      </c>
      <c r="AQ35" s="201">
        <v>26.69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8.9700000000000006</v>
      </c>
      <c r="L36" s="201">
        <v>372.01</v>
      </c>
      <c r="M36" s="201">
        <v>27.23</v>
      </c>
      <c r="N36" s="201">
        <v>34.950000000000003</v>
      </c>
      <c r="O36" s="201">
        <v>0</v>
      </c>
      <c r="P36" s="201">
        <v>37.159999999999997</v>
      </c>
      <c r="Q36" s="201">
        <v>3.23</v>
      </c>
      <c r="R36" s="201">
        <v>12.55</v>
      </c>
      <c r="S36" s="201">
        <v>7.81</v>
      </c>
      <c r="T36" s="201">
        <v>0</v>
      </c>
      <c r="U36" s="201">
        <v>24.16</v>
      </c>
      <c r="V36" s="201">
        <v>6.14</v>
      </c>
      <c r="W36" s="201">
        <v>13.74</v>
      </c>
      <c r="X36" s="201">
        <v>43.41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53.17</v>
      </c>
      <c r="AQ36" s="201">
        <v>26.69</v>
      </c>
      <c r="AR36" s="201">
        <v>20.2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8.9700000000000006</v>
      </c>
      <c r="L37" s="201">
        <v>372.01</v>
      </c>
      <c r="M37" s="201">
        <v>27.23</v>
      </c>
      <c r="N37" s="201">
        <v>34.950000000000003</v>
      </c>
      <c r="O37" s="201">
        <v>0</v>
      </c>
      <c r="P37" s="201">
        <v>37.159999999999997</v>
      </c>
      <c r="Q37" s="201">
        <v>3.23</v>
      </c>
      <c r="R37" s="201">
        <v>12.55</v>
      </c>
      <c r="S37" s="201">
        <v>7.81</v>
      </c>
      <c r="T37" s="201">
        <v>0</v>
      </c>
      <c r="U37" s="201">
        <v>24.16</v>
      </c>
      <c r="V37" s="201">
        <v>6.14</v>
      </c>
      <c r="W37" s="201">
        <v>13.74</v>
      </c>
      <c r="X37" s="201">
        <v>43.41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53.17</v>
      </c>
      <c r="AQ37" s="201">
        <v>26.69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8.9700000000000006</v>
      </c>
      <c r="L38" s="201">
        <v>372.01</v>
      </c>
      <c r="M38" s="201">
        <v>27.23</v>
      </c>
      <c r="N38" s="201">
        <v>34.950000000000003</v>
      </c>
      <c r="O38" s="201">
        <v>0</v>
      </c>
      <c r="P38" s="201">
        <v>37.159999999999997</v>
      </c>
      <c r="Q38" s="201">
        <v>3.23</v>
      </c>
      <c r="R38" s="201">
        <v>12.55</v>
      </c>
      <c r="S38" s="201">
        <v>7.81</v>
      </c>
      <c r="T38" s="201">
        <v>0</v>
      </c>
      <c r="U38" s="201">
        <v>24.16</v>
      </c>
      <c r="V38" s="201">
        <v>6.14</v>
      </c>
      <c r="W38" s="201">
        <v>13.74</v>
      </c>
      <c r="X38" s="201">
        <v>43.41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53.17</v>
      </c>
      <c r="AQ38" s="201">
        <v>26.69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8.9700000000000006</v>
      </c>
      <c r="L39" s="201">
        <v>372.01</v>
      </c>
      <c r="M39" s="201">
        <v>27.23</v>
      </c>
      <c r="N39" s="201">
        <v>34.950000000000003</v>
      </c>
      <c r="O39" s="201">
        <v>0</v>
      </c>
      <c r="P39" s="201">
        <v>37.159999999999997</v>
      </c>
      <c r="Q39" s="201">
        <v>3.23</v>
      </c>
      <c r="R39" s="201">
        <v>12.55</v>
      </c>
      <c r="S39" s="201">
        <v>7.81</v>
      </c>
      <c r="T39" s="201">
        <v>0</v>
      </c>
      <c r="U39" s="201">
        <v>24.16</v>
      </c>
      <c r="V39" s="201">
        <v>6.14</v>
      </c>
      <c r="W39" s="201">
        <v>13.74</v>
      </c>
      <c r="X39" s="201">
        <v>43.41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53.17</v>
      </c>
      <c r="AQ39" s="201">
        <v>26.69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8.9700000000000006</v>
      </c>
      <c r="L40" s="201">
        <v>372.01</v>
      </c>
      <c r="M40" s="201">
        <v>27.23</v>
      </c>
      <c r="N40" s="201">
        <v>34.950000000000003</v>
      </c>
      <c r="O40" s="201">
        <v>0</v>
      </c>
      <c r="P40" s="201">
        <v>37.159999999999997</v>
      </c>
      <c r="Q40" s="201">
        <v>3.23</v>
      </c>
      <c r="R40" s="201">
        <v>12.55</v>
      </c>
      <c r="S40" s="201">
        <v>7.81</v>
      </c>
      <c r="T40" s="201">
        <v>0</v>
      </c>
      <c r="U40" s="201">
        <v>24.16</v>
      </c>
      <c r="V40" s="201">
        <v>6.14</v>
      </c>
      <c r="W40" s="201">
        <v>13.74</v>
      </c>
      <c r="X40" s="201">
        <v>43.41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53.17</v>
      </c>
      <c r="AQ40" s="201">
        <v>26.69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8.9700000000000006</v>
      </c>
      <c r="L41" s="201">
        <v>372.01</v>
      </c>
      <c r="M41" s="201">
        <v>27.23</v>
      </c>
      <c r="N41" s="201">
        <v>34.950000000000003</v>
      </c>
      <c r="O41" s="201">
        <v>0</v>
      </c>
      <c r="P41" s="201">
        <v>37.159999999999997</v>
      </c>
      <c r="Q41" s="201">
        <v>3.23</v>
      </c>
      <c r="R41" s="201">
        <v>12.55</v>
      </c>
      <c r="S41" s="201">
        <v>7.81</v>
      </c>
      <c r="T41" s="201">
        <v>0</v>
      </c>
      <c r="U41" s="201">
        <v>24.16</v>
      </c>
      <c r="V41" s="201">
        <v>6.14</v>
      </c>
      <c r="W41" s="201">
        <v>13.74</v>
      </c>
      <c r="X41" s="201">
        <v>43.41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53.17</v>
      </c>
      <c r="AQ41" s="201">
        <v>26.69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8.9700000000000006</v>
      </c>
      <c r="L42" s="201">
        <v>372.01</v>
      </c>
      <c r="M42" s="201">
        <v>27.23</v>
      </c>
      <c r="N42" s="201">
        <v>34.950000000000003</v>
      </c>
      <c r="O42" s="201">
        <v>0</v>
      </c>
      <c r="P42" s="201">
        <v>37.159999999999997</v>
      </c>
      <c r="Q42" s="201">
        <v>3.23</v>
      </c>
      <c r="R42" s="201">
        <v>12.55</v>
      </c>
      <c r="S42" s="201">
        <v>7.81</v>
      </c>
      <c r="T42" s="201">
        <v>0</v>
      </c>
      <c r="U42" s="201">
        <v>24.16</v>
      </c>
      <c r="V42" s="201">
        <v>6.14</v>
      </c>
      <c r="W42" s="201">
        <v>13.74</v>
      </c>
      <c r="X42" s="201">
        <v>43.41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53.17</v>
      </c>
      <c r="AQ42" s="201">
        <v>26.69</v>
      </c>
      <c r="AR42" s="201">
        <v>23.7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8.98</v>
      </c>
      <c r="L43" s="201">
        <v>372.01</v>
      </c>
      <c r="M43" s="201">
        <v>27.23</v>
      </c>
      <c r="N43" s="201">
        <v>34.950000000000003</v>
      </c>
      <c r="O43" s="201">
        <v>0</v>
      </c>
      <c r="P43" s="201">
        <v>37.159999999999997</v>
      </c>
      <c r="Q43" s="201">
        <v>3.23</v>
      </c>
      <c r="R43" s="201">
        <v>12.55</v>
      </c>
      <c r="S43" s="201">
        <v>7.81</v>
      </c>
      <c r="T43" s="201">
        <v>0</v>
      </c>
      <c r="U43" s="201">
        <v>24.16</v>
      </c>
      <c r="V43" s="201">
        <v>6.14</v>
      </c>
      <c r="W43" s="201">
        <v>13.74</v>
      </c>
      <c r="X43" s="201">
        <v>43.41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53.17</v>
      </c>
      <c r="AQ43" s="201">
        <v>26.69</v>
      </c>
      <c r="AR43" s="201">
        <v>23.7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8.98</v>
      </c>
      <c r="L44" s="201">
        <v>372.01</v>
      </c>
      <c r="M44" s="201">
        <v>27.23</v>
      </c>
      <c r="N44" s="201">
        <v>34.950000000000003</v>
      </c>
      <c r="O44" s="201">
        <v>0</v>
      </c>
      <c r="P44" s="201">
        <v>37.159999999999997</v>
      </c>
      <c r="Q44" s="201">
        <v>3.23</v>
      </c>
      <c r="R44" s="201">
        <v>12.55</v>
      </c>
      <c r="S44" s="201">
        <v>7.81</v>
      </c>
      <c r="T44" s="201">
        <v>0</v>
      </c>
      <c r="U44" s="201">
        <v>24.16</v>
      </c>
      <c r="V44" s="201">
        <v>6.14</v>
      </c>
      <c r="W44" s="201">
        <v>13.74</v>
      </c>
      <c r="X44" s="201">
        <v>43.41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53.17</v>
      </c>
      <c r="AQ44" s="201">
        <v>26.69</v>
      </c>
      <c r="AR44" s="201">
        <v>23.7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8.98</v>
      </c>
      <c r="L45" s="201">
        <v>372.01</v>
      </c>
      <c r="M45" s="201">
        <v>27.23</v>
      </c>
      <c r="N45" s="201">
        <v>34.950000000000003</v>
      </c>
      <c r="O45" s="201">
        <v>0</v>
      </c>
      <c r="P45" s="201">
        <v>37.159999999999997</v>
      </c>
      <c r="Q45" s="201">
        <v>3.23</v>
      </c>
      <c r="R45" s="201">
        <v>12.55</v>
      </c>
      <c r="S45" s="201">
        <v>7.81</v>
      </c>
      <c r="T45" s="201">
        <v>0</v>
      </c>
      <c r="U45" s="201">
        <v>24.16</v>
      </c>
      <c r="V45" s="201">
        <v>6.14</v>
      </c>
      <c r="W45" s="201">
        <v>13.74</v>
      </c>
      <c r="X45" s="201">
        <v>43.41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53.17</v>
      </c>
      <c r="AQ45" s="201">
        <v>26.69</v>
      </c>
      <c r="AR45" s="201">
        <v>23.7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8.98</v>
      </c>
      <c r="L46" s="201">
        <v>372.01</v>
      </c>
      <c r="M46" s="201">
        <v>27.23</v>
      </c>
      <c r="N46" s="201">
        <v>34.950000000000003</v>
      </c>
      <c r="O46" s="201">
        <v>0</v>
      </c>
      <c r="P46" s="201">
        <v>37.159999999999997</v>
      </c>
      <c r="Q46" s="201">
        <v>3.23</v>
      </c>
      <c r="R46" s="201">
        <v>12.55</v>
      </c>
      <c r="S46" s="201">
        <v>7.81</v>
      </c>
      <c r="T46" s="201">
        <v>0</v>
      </c>
      <c r="U46" s="201">
        <v>24.16</v>
      </c>
      <c r="V46" s="201">
        <v>6.14</v>
      </c>
      <c r="W46" s="201">
        <v>13.74</v>
      </c>
      <c r="X46" s="201">
        <v>43.41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53.17</v>
      </c>
      <c r="AQ46" s="201">
        <v>26.69</v>
      </c>
      <c r="AR46" s="201">
        <v>23.7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8.98</v>
      </c>
      <c r="L47" s="201">
        <v>372.01</v>
      </c>
      <c r="M47" s="201">
        <v>27.23</v>
      </c>
      <c r="N47" s="201">
        <v>34.950000000000003</v>
      </c>
      <c r="O47" s="201">
        <v>0</v>
      </c>
      <c r="P47" s="201">
        <v>37.159999999999997</v>
      </c>
      <c r="Q47" s="201">
        <v>3.23</v>
      </c>
      <c r="R47" s="201">
        <v>12.55</v>
      </c>
      <c r="S47" s="201">
        <v>7.81</v>
      </c>
      <c r="T47" s="201">
        <v>0</v>
      </c>
      <c r="U47" s="201">
        <v>24.16</v>
      </c>
      <c r="V47" s="201">
        <v>6.14</v>
      </c>
      <c r="W47" s="201">
        <v>13.74</v>
      </c>
      <c r="X47" s="201">
        <v>43.41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53.17</v>
      </c>
      <c r="AQ47" s="201">
        <v>26.69</v>
      </c>
      <c r="AR47" s="201">
        <v>23.7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8.98</v>
      </c>
      <c r="L48" s="201">
        <v>372.01</v>
      </c>
      <c r="M48" s="201">
        <v>27.23</v>
      </c>
      <c r="N48" s="201">
        <v>34.950000000000003</v>
      </c>
      <c r="O48" s="201">
        <v>0</v>
      </c>
      <c r="P48" s="201">
        <v>37.159999999999997</v>
      </c>
      <c r="Q48" s="201">
        <v>3.23</v>
      </c>
      <c r="R48" s="201">
        <v>12.55</v>
      </c>
      <c r="S48" s="201">
        <v>7.81</v>
      </c>
      <c r="T48" s="201">
        <v>0</v>
      </c>
      <c r="U48" s="201">
        <v>24.16</v>
      </c>
      <c r="V48" s="201">
        <v>6.14</v>
      </c>
      <c r="W48" s="201">
        <v>13.74</v>
      </c>
      <c r="X48" s="201">
        <v>43.41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53.17</v>
      </c>
      <c r="AQ48" s="201">
        <v>26.69</v>
      </c>
      <c r="AR48" s="201">
        <v>23.7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8.98</v>
      </c>
      <c r="L49" s="201">
        <v>372.27</v>
      </c>
      <c r="M49" s="201">
        <v>27.23</v>
      </c>
      <c r="N49" s="201">
        <v>34.950000000000003</v>
      </c>
      <c r="O49" s="201">
        <v>0</v>
      </c>
      <c r="P49" s="201">
        <v>37.159999999999997</v>
      </c>
      <c r="Q49" s="201">
        <v>3.23</v>
      </c>
      <c r="R49" s="201">
        <v>12.55</v>
      </c>
      <c r="S49" s="201">
        <v>7.81</v>
      </c>
      <c r="T49" s="201">
        <v>0</v>
      </c>
      <c r="U49" s="201">
        <v>24.16</v>
      </c>
      <c r="V49" s="201">
        <v>6.14</v>
      </c>
      <c r="W49" s="201">
        <v>13.74</v>
      </c>
      <c r="X49" s="201">
        <v>43.41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53.17</v>
      </c>
      <c r="AQ49" s="201">
        <v>26.69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8.98</v>
      </c>
      <c r="L50" s="201">
        <v>372.27</v>
      </c>
      <c r="M50" s="201">
        <v>27.23</v>
      </c>
      <c r="N50" s="201">
        <v>34.950000000000003</v>
      </c>
      <c r="O50" s="201">
        <v>0</v>
      </c>
      <c r="P50" s="201">
        <v>37.159999999999997</v>
      </c>
      <c r="Q50" s="201">
        <v>3.23</v>
      </c>
      <c r="R50" s="201">
        <v>12.55</v>
      </c>
      <c r="S50" s="201">
        <v>7.81</v>
      </c>
      <c r="T50" s="201">
        <v>0</v>
      </c>
      <c r="U50" s="201">
        <v>24.16</v>
      </c>
      <c r="V50" s="201">
        <v>6.14</v>
      </c>
      <c r="W50" s="201">
        <v>13.74</v>
      </c>
      <c r="X50" s="201">
        <v>43.41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53.17</v>
      </c>
      <c r="AQ50" s="201">
        <v>26.69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8.98</v>
      </c>
      <c r="L51" s="201">
        <v>374.27</v>
      </c>
      <c r="M51" s="201">
        <v>27.23</v>
      </c>
      <c r="N51" s="201">
        <v>34.950000000000003</v>
      </c>
      <c r="O51" s="201">
        <v>0</v>
      </c>
      <c r="P51" s="201">
        <v>37.159999999999997</v>
      </c>
      <c r="Q51" s="201">
        <v>3.23</v>
      </c>
      <c r="R51" s="201">
        <v>12.55</v>
      </c>
      <c r="S51" s="201">
        <v>7.81</v>
      </c>
      <c r="T51" s="201">
        <v>0</v>
      </c>
      <c r="U51" s="201">
        <v>24.16</v>
      </c>
      <c r="V51" s="201">
        <v>6.14</v>
      </c>
      <c r="W51" s="201">
        <v>13.74</v>
      </c>
      <c r="X51" s="201">
        <v>43.41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53.17</v>
      </c>
      <c r="AQ51" s="201">
        <v>26.69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8.98</v>
      </c>
      <c r="L52" s="201">
        <v>374.26</v>
      </c>
      <c r="M52" s="201">
        <v>27.23</v>
      </c>
      <c r="N52" s="201">
        <v>34.950000000000003</v>
      </c>
      <c r="O52" s="201">
        <v>0</v>
      </c>
      <c r="P52" s="201">
        <v>37.159999999999997</v>
      </c>
      <c r="Q52" s="201">
        <v>3.23</v>
      </c>
      <c r="R52" s="201">
        <v>12.55</v>
      </c>
      <c r="S52" s="201">
        <v>7.81</v>
      </c>
      <c r="T52" s="201">
        <v>0</v>
      </c>
      <c r="U52" s="201">
        <v>24.16</v>
      </c>
      <c r="V52" s="201">
        <v>6.14</v>
      </c>
      <c r="W52" s="201">
        <v>13.74</v>
      </c>
      <c r="X52" s="201">
        <v>43.41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53.17</v>
      </c>
      <c r="AQ52" s="201">
        <v>26.69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8.98</v>
      </c>
      <c r="L53" s="201">
        <v>413.49</v>
      </c>
      <c r="M53" s="201">
        <v>27.23</v>
      </c>
      <c r="N53" s="201">
        <v>34.950000000000003</v>
      </c>
      <c r="O53" s="201">
        <v>0</v>
      </c>
      <c r="P53" s="201">
        <v>37.159999999999997</v>
      </c>
      <c r="Q53" s="201">
        <v>3.23</v>
      </c>
      <c r="R53" s="201">
        <v>12.55</v>
      </c>
      <c r="S53" s="201">
        <v>7.81</v>
      </c>
      <c r="T53" s="201">
        <v>0</v>
      </c>
      <c r="U53" s="201">
        <v>24.16</v>
      </c>
      <c r="V53" s="201">
        <v>6.14</v>
      </c>
      <c r="W53" s="201">
        <v>13.74</v>
      </c>
      <c r="X53" s="201">
        <v>43.41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53.17</v>
      </c>
      <c r="AQ53" s="201">
        <v>26.69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8.98</v>
      </c>
      <c r="L54" s="201">
        <v>402.24</v>
      </c>
      <c r="M54" s="201">
        <v>27.23</v>
      </c>
      <c r="N54" s="201">
        <v>34.950000000000003</v>
      </c>
      <c r="O54" s="201">
        <v>0</v>
      </c>
      <c r="P54" s="201">
        <v>37.159999999999997</v>
      </c>
      <c r="Q54" s="201">
        <v>3.23</v>
      </c>
      <c r="R54" s="201">
        <v>12.55</v>
      </c>
      <c r="S54" s="201">
        <v>7.81</v>
      </c>
      <c r="T54" s="201">
        <v>0</v>
      </c>
      <c r="U54" s="201">
        <v>24.16</v>
      </c>
      <c r="V54" s="201">
        <v>6.14</v>
      </c>
      <c r="W54" s="201">
        <v>13.74</v>
      </c>
      <c r="X54" s="201">
        <v>43.41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53.17</v>
      </c>
      <c r="AQ54" s="201">
        <v>26.69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5.1100000000000003</v>
      </c>
      <c r="L55" s="201">
        <v>329.89</v>
      </c>
      <c r="M55" s="201">
        <v>27.23</v>
      </c>
      <c r="N55" s="201">
        <v>34.950000000000003</v>
      </c>
      <c r="O55" s="201">
        <v>0</v>
      </c>
      <c r="P55" s="201">
        <v>37.159999999999997</v>
      </c>
      <c r="Q55" s="201">
        <v>3.23</v>
      </c>
      <c r="R55" s="201">
        <v>12.55</v>
      </c>
      <c r="S55" s="201">
        <v>7.81</v>
      </c>
      <c r="T55" s="201">
        <v>0</v>
      </c>
      <c r="U55" s="201">
        <v>24.16</v>
      </c>
      <c r="V55" s="201">
        <v>6.14</v>
      </c>
      <c r="W55" s="201">
        <v>13.74</v>
      </c>
      <c r="X55" s="201">
        <v>43.41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53.17</v>
      </c>
      <c r="AQ55" s="201">
        <v>26.69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5.1100000000000003</v>
      </c>
      <c r="L56" s="201">
        <v>306.74</v>
      </c>
      <c r="M56" s="201">
        <v>27.23</v>
      </c>
      <c r="N56" s="201">
        <v>34.950000000000003</v>
      </c>
      <c r="O56" s="201">
        <v>0</v>
      </c>
      <c r="P56" s="201">
        <v>37.159999999999997</v>
      </c>
      <c r="Q56" s="201">
        <v>3.23</v>
      </c>
      <c r="R56" s="201">
        <v>12.55</v>
      </c>
      <c r="S56" s="201">
        <v>4.34</v>
      </c>
      <c r="T56" s="201">
        <v>0</v>
      </c>
      <c r="U56" s="201">
        <v>24.16</v>
      </c>
      <c r="V56" s="201">
        <v>6.14</v>
      </c>
      <c r="W56" s="201">
        <v>13.74</v>
      </c>
      <c r="X56" s="201">
        <v>43.41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53.17</v>
      </c>
      <c r="AQ56" s="201">
        <v>7.72</v>
      </c>
      <c r="AR56" s="201">
        <v>23.7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5.1100000000000003</v>
      </c>
      <c r="L57" s="201">
        <v>306.74</v>
      </c>
      <c r="M57" s="201">
        <v>27.23</v>
      </c>
      <c r="N57" s="201">
        <v>34.950000000000003</v>
      </c>
      <c r="O57" s="201">
        <v>0</v>
      </c>
      <c r="P57" s="201">
        <v>37.159999999999997</v>
      </c>
      <c r="Q57" s="201">
        <v>3.23</v>
      </c>
      <c r="R57" s="201">
        <v>12.55</v>
      </c>
      <c r="S57" s="201">
        <v>4.34</v>
      </c>
      <c r="T57" s="201">
        <v>0</v>
      </c>
      <c r="U57" s="201">
        <v>24.16</v>
      </c>
      <c r="V57" s="201">
        <v>6.14</v>
      </c>
      <c r="W57" s="201">
        <v>13.74</v>
      </c>
      <c r="X57" s="201">
        <v>43.41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53.17</v>
      </c>
      <c r="AQ57" s="201">
        <v>7.72</v>
      </c>
      <c r="AR57" s="201">
        <v>23.7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5.1100000000000003</v>
      </c>
      <c r="L58" s="201">
        <v>306.74</v>
      </c>
      <c r="M58" s="201">
        <v>27.23</v>
      </c>
      <c r="N58" s="201">
        <v>34.950000000000003</v>
      </c>
      <c r="O58" s="201">
        <v>0</v>
      </c>
      <c r="P58" s="201">
        <v>37.159999999999997</v>
      </c>
      <c r="Q58" s="201">
        <v>3.23</v>
      </c>
      <c r="R58" s="201">
        <v>12.55</v>
      </c>
      <c r="S58" s="201">
        <v>7.72</v>
      </c>
      <c r="T58" s="201">
        <v>0</v>
      </c>
      <c r="U58" s="201">
        <v>24.16</v>
      </c>
      <c r="V58" s="201">
        <v>6.14</v>
      </c>
      <c r="W58" s="201">
        <v>13.74</v>
      </c>
      <c r="X58" s="201">
        <v>43.41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53.17</v>
      </c>
      <c r="AQ58" s="201">
        <v>26.69</v>
      </c>
      <c r="AR58" s="201">
        <v>23.7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5.1100000000000003</v>
      </c>
      <c r="L59" s="201">
        <v>306.74</v>
      </c>
      <c r="M59" s="201">
        <v>27.23</v>
      </c>
      <c r="N59" s="201">
        <v>34.950000000000003</v>
      </c>
      <c r="O59" s="201">
        <v>0</v>
      </c>
      <c r="P59" s="201">
        <v>37.159999999999997</v>
      </c>
      <c r="Q59" s="201">
        <v>3.23</v>
      </c>
      <c r="R59" s="201">
        <v>12.55</v>
      </c>
      <c r="S59" s="201">
        <v>7.81</v>
      </c>
      <c r="T59" s="201">
        <v>0</v>
      </c>
      <c r="U59" s="201">
        <v>24.16</v>
      </c>
      <c r="V59" s="201">
        <v>6.14</v>
      </c>
      <c r="W59" s="201">
        <v>13.74</v>
      </c>
      <c r="X59" s="201">
        <v>43.41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53.17</v>
      </c>
      <c r="AQ59" s="201">
        <v>26.69</v>
      </c>
      <c r="AR59" s="201">
        <v>23.7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5.1100000000000003</v>
      </c>
      <c r="L60" s="201">
        <v>306.74</v>
      </c>
      <c r="M60" s="201">
        <v>27.23</v>
      </c>
      <c r="N60" s="201">
        <v>34.950000000000003</v>
      </c>
      <c r="O60" s="201">
        <v>0</v>
      </c>
      <c r="P60" s="201">
        <v>37.159999999999997</v>
      </c>
      <c r="Q60" s="201">
        <v>3.23</v>
      </c>
      <c r="R60" s="201">
        <v>12.55</v>
      </c>
      <c r="S60" s="201">
        <v>7.81</v>
      </c>
      <c r="T60" s="201">
        <v>0</v>
      </c>
      <c r="U60" s="201">
        <v>24.16</v>
      </c>
      <c r="V60" s="201">
        <v>6.14</v>
      </c>
      <c r="W60" s="201">
        <v>13.74</v>
      </c>
      <c r="X60" s="201">
        <v>43.41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53.17</v>
      </c>
      <c r="AQ60" s="201">
        <v>26.69</v>
      </c>
      <c r="AR60" s="201">
        <v>23.7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5.1100000000000003</v>
      </c>
      <c r="L61" s="201">
        <v>352.08</v>
      </c>
      <c r="M61" s="201">
        <v>27.23</v>
      </c>
      <c r="N61" s="201">
        <v>34.950000000000003</v>
      </c>
      <c r="O61" s="201">
        <v>0</v>
      </c>
      <c r="P61" s="201">
        <v>37.159999999999997</v>
      </c>
      <c r="Q61" s="201">
        <v>3.23</v>
      </c>
      <c r="R61" s="201">
        <v>12.55</v>
      </c>
      <c r="S61" s="201">
        <v>7.81</v>
      </c>
      <c r="T61" s="201">
        <v>0</v>
      </c>
      <c r="U61" s="201">
        <v>24.16</v>
      </c>
      <c r="V61" s="201">
        <v>6.14</v>
      </c>
      <c r="W61" s="201">
        <v>13.74</v>
      </c>
      <c r="X61" s="201">
        <v>43.41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53.17</v>
      </c>
      <c r="AQ61" s="201">
        <v>26.69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5.1100000000000003</v>
      </c>
      <c r="L62" s="201">
        <v>352.08</v>
      </c>
      <c r="M62" s="201">
        <v>27.23</v>
      </c>
      <c r="N62" s="201">
        <v>34.950000000000003</v>
      </c>
      <c r="O62" s="201">
        <v>0</v>
      </c>
      <c r="P62" s="201">
        <v>37.159999999999997</v>
      </c>
      <c r="Q62" s="201">
        <v>3.23</v>
      </c>
      <c r="R62" s="201">
        <v>12.55</v>
      </c>
      <c r="S62" s="201">
        <v>7.81</v>
      </c>
      <c r="T62" s="201">
        <v>0</v>
      </c>
      <c r="U62" s="201">
        <v>24.16</v>
      </c>
      <c r="V62" s="201">
        <v>6.14</v>
      </c>
      <c r="W62" s="201">
        <v>13.74</v>
      </c>
      <c r="X62" s="201">
        <v>43.41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53.17</v>
      </c>
      <c r="AQ62" s="201">
        <v>26.69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5.1100000000000003</v>
      </c>
      <c r="L63" s="201">
        <v>352.08</v>
      </c>
      <c r="M63" s="201">
        <v>27.23</v>
      </c>
      <c r="N63" s="201">
        <v>34.950000000000003</v>
      </c>
      <c r="O63" s="201">
        <v>0</v>
      </c>
      <c r="P63" s="201">
        <v>37.159999999999997</v>
      </c>
      <c r="Q63" s="201">
        <v>3.23</v>
      </c>
      <c r="R63" s="201">
        <v>12.55</v>
      </c>
      <c r="S63" s="201">
        <v>7.81</v>
      </c>
      <c r="T63" s="201">
        <v>0</v>
      </c>
      <c r="U63" s="201">
        <v>24.16</v>
      </c>
      <c r="V63" s="201">
        <v>6.14</v>
      </c>
      <c r="W63" s="201">
        <v>13.74</v>
      </c>
      <c r="X63" s="201">
        <v>43.41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53.17</v>
      </c>
      <c r="AQ63" s="201">
        <v>26.69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5.1100000000000003</v>
      </c>
      <c r="L64" s="201">
        <v>361.72</v>
      </c>
      <c r="M64" s="201">
        <v>27.23</v>
      </c>
      <c r="N64" s="201">
        <v>34.950000000000003</v>
      </c>
      <c r="O64" s="201">
        <v>0</v>
      </c>
      <c r="P64" s="201">
        <v>37.159999999999997</v>
      </c>
      <c r="Q64" s="201">
        <v>3.23</v>
      </c>
      <c r="R64" s="201">
        <v>12.55</v>
      </c>
      <c r="S64" s="201">
        <v>7.81</v>
      </c>
      <c r="T64" s="201">
        <v>0</v>
      </c>
      <c r="U64" s="201">
        <v>24.16</v>
      </c>
      <c r="V64" s="201">
        <v>6.14</v>
      </c>
      <c r="W64" s="201">
        <v>13.74</v>
      </c>
      <c r="X64" s="201">
        <v>43.41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53.17</v>
      </c>
      <c r="AQ64" s="201">
        <v>26.69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5.1100000000000003</v>
      </c>
      <c r="L65" s="201">
        <v>361.72</v>
      </c>
      <c r="M65" s="201">
        <v>27.23</v>
      </c>
      <c r="N65" s="201">
        <v>34.950000000000003</v>
      </c>
      <c r="O65" s="201">
        <v>0</v>
      </c>
      <c r="P65" s="201">
        <v>37.159999999999997</v>
      </c>
      <c r="Q65" s="201">
        <v>3.23</v>
      </c>
      <c r="R65" s="201">
        <v>12.55</v>
      </c>
      <c r="S65" s="201">
        <v>7.81</v>
      </c>
      <c r="T65" s="201">
        <v>0</v>
      </c>
      <c r="U65" s="201">
        <v>24.16</v>
      </c>
      <c r="V65" s="201">
        <v>6.14</v>
      </c>
      <c r="W65" s="201">
        <v>13.74</v>
      </c>
      <c r="X65" s="201">
        <v>43.41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53.17</v>
      </c>
      <c r="AQ65" s="201">
        <v>26.69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5.1100000000000003</v>
      </c>
      <c r="L66" s="201">
        <v>371.37</v>
      </c>
      <c r="M66" s="201">
        <v>27.23</v>
      </c>
      <c r="N66" s="201">
        <v>34.950000000000003</v>
      </c>
      <c r="O66" s="201">
        <v>0</v>
      </c>
      <c r="P66" s="201">
        <v>37.159999999999997</v>
      </c>
      <c r="Q66" s="201">
        <v>3.23</v>
      </c>
      <c r="R66" s="201">
        <v>12.55</v>
      </c>
      <c r="S66" s="201">
        <v>7.81</v>
      </c>
      <c r="T66" s="201">
        <v>0</v>
      </c>
      <c r="U66" s="201">
        <v>24.16</v>
      </c>
      <c r="V66" s="201">
        <v>6.14</v>
      </c>
      <c r="W66" s="201">
        <v>13.74</v>
      </c>
      <c r="X66" s="201">
        <v>43.41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53.17</v>
      </c>
      <c r="AQ66" s="201">
        <v>26.69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5.1100000000000003</v>
      </c>
      <c r="L67" s="201">
        <v>361.73</v>
      </c>
      <c r="M67" s="201">
        <v>27.23</v>
      </c>
      <c r="N67" s="201">
        <v>34.950000000000003</v>
      </c>
      <c r="O67" s="201">
        <v>0</v>
      </c>
      <c r="P67" s="201">
        <v>37.159999999999997</v>
      </c>
      <c r="Q67" s="201">
        <v>3.23</v>
      </c>
      <c r="R67" s="201">
        <v>12.55</v>
      </c>
      <c r="S67" s="201">
        <v>7.81</v>
      </c>
      <c r="T67" s="201">
        <v>0</v>
      </c>
      <c r="U67" s="201">
        <v>24.16</v>
      </c>
      <c r="V67" s="201">
        <v>6.14</v>
      </c>
      <c r="W67" s="201">
        <v>13.74</v>
      </c>
      <c r="X67" s="201">
        <v>43.41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53.17</v>
      </c>
      <c r="AQ67" s="201">
        <v>26.69</v>
      </c>
      <c r="AR67" s="201">
        <v>23.7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5.1100000000000003</v>
      </c>
      <c r="L68" s="201">
        <v>381.98</v>
      </c>
      <c r="M68" s="201">
        <v>27.23</v>
      </c>
      <c r="N68" s="201">
        <v>34.950000000000003</v>
      </c>
      <c r="O68" s="201">
        <v>0</v>
      </c>
      <c r="P68" s="201">
        <v>37.159999999999997</v>
      </c>
      <c r="Q68" s="201">
        <v>3.23</v>
      </c>
      <c r="R68" s="201">
        <v>12.55</v>
      </c>
      <c r="S68" s="201">
        <v>7.81</v>
      </c>
      <c r="T68" s="201">
        <v>0</v>
      </c>
      <c r="U68" s="201">
        <v>24.16</v>
      </c>
      <c r="V68" s="201">
        <v>6.14</v>
      </c>
      <c r="W68" s="201">
        <v>13.74</v>
      </c>
      <c r="X68" s="201">
        <v>43.41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53.17</v>
      </c>
      <c r="AQ68" s="201">
        <v>26.69</v>
      </c>
      <c r="AR68" s="201">
        <v>23.7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5.1100000000000003</v>
      </c>
      <c r="L69" s="201">
        <v>396.45</v>
      </c>
      <c r="M69" s="201">
        <v>27.23</v>
      </c>
      <c r="N69" s="201">
        <v>34.950000000000003</v>
      </c>
      <c r="O69" s="201">
        <v>0</v>
      </c>
      <c r="P69" s="201">
        <v>37.159999999999997</v>
      </c>
      <c r="Q69" s="201">
        <v>3.23</v>
      </c>
      <c r="R69" s="201">
        <v>12.55</v>
      </c>
      <c r="S69" s="201">
        <v>7.81</v>
      </c>
      <c r="T69" s="201">
        <v>0</v>
      </c>
      <c r="U69" s="201">
        <v>24.16</v>
      </c>
      <c r="V69" s="201">
        <v>6.14</v>
      </c>
      <c r="W69" s="201">
        <v>13.74</v>
      </c>
      <c r="X69" s="201">
        <v>43.41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53.17</v>
      </c>
      <c r="AQ69" s="201">
        <v>26.69</v>
      </c>
      <c r="AR69" s="201">
        <v>22.06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5.1100000000000003</v>
      </c>
      <c r="L70" s="201">
        <v>416.71</v>
      </c>
      <c r="M70" s="201">
        <v>27.23</v>
      </c>
      <c r="N70" s="201">
        <v>34.950000000000003</v>
      </c>
      <c r="O70" s="201">
        <v>0</v>
      </c>
      <c r="P70" s="201">
        <v>37.159999999999997</v>
      </c>
      <c r="Q70" s="201">
        <v>3.23</v>
      </c>
      <c r="R70" s="201">
        <v>12.55</v>
      </c>
      <c r="S70" s="201">
        <v>7.81</v>
      </c>
      <c r="T70" s="201">
        <v>0</v>
      </c>
      <c r="U70" s="201">
        <v>24.16</v>
      </c>
      <c r="V70" s="201">
        <v>6.14</v>
      </c>
      <c r="W70" s="201">
        <v>13.74</v>
      </c>
      <c r="X70" s="201">
        <v>43.41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54.61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53.17</v>
      </c>
      <c r="AQ70" s="201">
        <v>26.69</v>
      </c>
      <c r="AR70" s="201">
        <v>19.760000000000002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5.1100000000000003</v>
      </c>
      <c r="L71" s="201">
        <v>441.79</v>
      </c>
      <c r="M71" s="201">
        <v>27.23</v>
      </c>
      <c r="N71" s="201">
        <v>34.950000000000003</v>
      </c>
      <c r="O71" s="201">
        <v>0</v>
      </c>
      <c r="P71" s="201">
        <v>37.159999999999997</v>
      </c>
      <c r="Q71" s="201">
        <v>3.2</v>
      </c>
      <c r="R71" s="201">
        <v>12.55</v>
      </c>
      <c r="S71" s="201">
        <v>7.78</v>
      </c>
      <c r="T71" s="201">
        <v>0</v>
      </c>
      <c r="U71" s="201">
        <v>24.16</v>
      </c>
      <c r="V71" s="201">
        <v>6.14</v>
      </c>
      <c r="W71" s="201">
        <v>13.74</v>
      </c>
      <c r="X71" s="201">
        <v>43.41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50.74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53.17</v>
      </c>
      <c r="AQ71" s="201">
        <v>26.69</v>
      </c>
      <c r="AR71" s="201">
        <v>14.4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5.1100000000000003</v>
      </c>
      <c r="L72" s="201">
        <v>462.04</v>
      </c>
      <c r="M72" s="201">
        <v>27.23</v>
      </c>
      <c r="N72" s="201">
        <v>34.950000000000003</v>
      </c>
      <c r="O72" s="201">
        <v>0</v>
      </c>
      <c r="P72" s="201">
        <v>37.159999999999997</v>
      </c>
      <c r="Q72" s="201">
        <v>3.23</v>
      </c>
      <c r="R72" s="201">
        <v>12.55</v>
      </c>
      <c r="S72" s="201">
        <v>7.81</v>
      </c>
      <c r="T72" s="201">
        <v>0</v>
      </c>
      <c r="U72" s="201">
        <v>24.16</v>
      </c>
      <c r="V72" s="201">
        <v>6.14</v>
      </c>
      <c r="W72" s="201">
        <v>13.74</v>
      </c>
      <c r="X72" s="201">
        <v>43.41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50.74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53.17</v>
      </c>
      <c r="AQ72" s="201">
        <v>26.69</v>
      </c>
      <c r="AR72" s="201">
        <v>6.89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5.1100000000000003</v>
      </c>
      <c r="L73" s="201">
        <v>452.4</v>
      </c>
      <c r="M73" s="201">
        <v>27.23</v>
      </c>
      <c r="N73" s="201">
        <v>34.950000000000003</v>
      </c>
      <c r="O73" s="201">
        <v>0</v>
      </c>
      <c r="P73" s="201">
        <v>37.159999999999997</v>
      </c>
      <c r="Q73" s="201">
        <v>3.23</v>
      </c>
      <c r="R73" s="201">
        <v>12.55</v>
      </c>
      <c r="S73" s="201">
        <v>7.81</v>
      </c>
      <c r="T73" s="201">
        <v>0</v>
      </c>
      <c r="U73" s="201">
        <v>24.16</v>
      </c>
      <c r="V73" s="201">
        <v>6.14</v>
      </c>
      <c r="W73" s="201">
        <v>13.74</v>
      </c>
      <c r="X73" s="201">
        <v>43.41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50.74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53.17</v>
      </c>
      <c r="AQ73" s="201">
        <v>26.69</v>
      </c>
      <c r="AR73" s="201">
        <v>2.57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5.1100000000000003</v>
      </c>
      <c r="L74" s="201">
        <v>434.07</v>
      </c>
      <c r="M74" s="201">
        <v>27.23</v>
      </c>
      <c r="N74" s="201">
        <v>34.950000000000003</v>
      </c>
      <c r="O74" s="201">
        <v>0</v>
      </c>
      <c r="P74" s="201">
        <v>37.159999999999997</v>
      </c>
      <c r="Q74" s="201">
        <v>3.23</v>
      </c>
      <c r="R74" s="201">
        <v>12.55</v>
      </c>
      <c r="S74" s="201">
        <v>7.81</v>
      </c>
      <c r="T74" s="201">
        <v>0</v>
      </c>
      <c r="U74" s="201">
        <v>24.16</v>
      </c>
      <c r="V74" s="201">
        <v>6.14</v>
      </c>
      <c r="W74" s="201">
        <v>13.74</v>
      </c>
      <c r="X74" s="201">
        <v>43.41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50.74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53.17</v>
      </c>
      <c r="AQ74" s="201">
        <v>26.69</v>
      </c>
      <c r="AR74" s="201">
        <v>0.56999999999999995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5.1100000000000003</v>
      </c>
      <c r="L75" s="201">
        <v>438.89</v>
      </c>
      <c r="M75" s="201">
        <v>27.23</v>
      </c>
      <c r="N75" s="201">
        <v>34.950000000000003</v>
      </c>
      <c r="O75" s="201">
        <v>0</v>
      </c>
      <c r="P75" s="201">
        <v>37.159999999999997</v>
      </c>
      <c r="Q75" s="201">
        <v>3.23</v>
      </c>
      <c r="R75" s="201">
        <v>12.55</v>
      </c>
      <c r="S75" s="201">
        <v>7.81</v>
      </c>
      <c r="T75" s="201">
        <v>0</v>
      </c>
      <c r="U75" s="201">
        <v>24.16</v>
      </c>
      <c r="V75" s="201">
        <v>6.14</v>
      </c>
      <c r="W75" s="201">
        <v>13.74</v>
      </c>
      <c r="X75" s="201">
        <v>43.41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53.17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5.1100000000000003</v>
      </c>
      <c r="L76" s="201">
        <v>482.3</v>
      </c>
      <c r="M76" s="201">
        <v>27.23</v>
      </c>
      <c r="N76" s="201">
        <v>34.950000000000003</v>
      </c>
      <c r="O76" s="201">
        <v>0</v>
      </c>
      <c r="P76" s="201">
        <v>37.159999999999997</v>
      </c>
      <c r="Q76" s="201">
        <v>3.23</v>
      </c>
      <c r="R76" s="201">
        <v>12.55</v>
      </c>
      <c r="S76" s="201">
        <v>7.81</v>
      </c>
      <c r="T76" s="201">
        <v>0</v>
      </c>
      <c r="U76" s="201">
        <v>24.16</v>
      </c>
      <c r="V76" s="201">
        <v>6.14</v>
      </c>
      <c r="W76" s="201">
        <v>13.74</v>
      </c>
      <c r="X76" s="201">
        <v>43.41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53.17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8.98</v>
      </c>
      <c r="L77" s="201">
        <v>482.3</v>
      </c>
      <c r="M77" s="201">
        <v>27.23</v>
      </c>
      <c r="N77" s="201">
        <v>34.950000000000003</v>
      </c>
      <c r="O77" s="201">
        <v>0</v>
      </c>
      <c r="P77" s="201">
        <v>37.159999999999997</v>
      </c>
      <c r="Q77" s="201">
        <v>3.23</v>
      </c>
      <c r="R77" s="201">
        <v>12.55</v>
      </c>
      <c r="S77" s="201">
        <v>7.81</v>
      </c>
      <c r="T77" s="201">
        <v>0</v>
      </c>
      <c r="U77" s="201">
        <v>24.16</v>
      </c>
      <c r="V77" s="201">
        <v>6.14</v>
      </c>
      <c r="W77" s="201">
        <v>13.74</v>
      </c>
      <c r="X77" s="201">
        <v>43.41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53.17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8.98</v>
      </c>
      <c r="L78" s="201">
        <v>482.3</v>
      </c>
      <c r="M78" s="201">
        <v>27.23</v>
      </c>
      <c r="N78" s="201">
        <v>34.950000000000003</v>
      </c>
      <c r="O78" s="201">
        <v>0</v>
      </c>
      <c r="P78" s="201">
        <v>37.159999999999997</v>
      </c>
      <c r="Q78" s="201">
        <v>3.23</v>
      </c>
      <c r="R78" s="201">
        <v>12.55</v>
      </c>
      <c r="S78" s="201">
        <v>7.81</v>
      </c>
      <c r="T78" s="201">
        <v>0</v>
      </c>
      <c r="U78" s="201">
        <v>24.16</v>
      </c>
      <c r="V78" s="201">
        <v>6.14</v>
      </c>
      <c r="W78" s="201">
        <v>13.74</v>
      </c>
      <c r="X78" s="201">
        <v>43.41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53.17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8.51</v>
      </c>
      <c r="L79" s="201">
        <v>482.3</v>
      </c>
      <c r="M79" s="201">
        <v>27.23</v>
      </c>
      <c r="N79" s="201">
        <v>34.950000000000003</v>
      </c>
      <c r="O79" s="201">
        <v>0</v>
      </c>
      <c r="P79" s="201">
        <v>37.159999999999997</v>
      </c>
      <c r="Q79" s="201">
        <v>3.23</v>
      </c>
      <c r="R79" s="201">
        <v>12.55</v>
      </c>
      <c r="S79" s="201">
        <v>7.81</v>
      </c>
      <c r="T79" s="201">
        <v>0</v>
      </c>
      <c r="U79" s="201">
        <v>24.16</v>
      </c>
      <c r="V79" s="201">
        <v>6.14</v>
      </c>
      <c r="W79" s="201">
        <v>13.74</v>
      </c>
      <c r="X79" s="201">
        <v>43.41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53.17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8.67</v>
      </c>
      <c r="L80" s="201">
        <v>482.3</v>
      </c>
      <c r="M80" s="201">
        <v>27.23</v>
      </c>
      <c r="N80" s="201">
        <v>34.950000000000003</v>
      </c>
      <c r="O80" s="201">
        <v>0</v>
      </c>
      <c r="P80" s="201">
        <v>37.159999999999997</v>
      </c>
      <c r="Q80" s="201">
        <v>3.23</v>
      </c>
      <c r="R80" s="201">
        <v>12.55</v>
      </c>
      <c r="S80" s="201">
        <v>7.81</v>
      </c>
      <c r="T80" s="201">
        <v>0</v>
      </c>
      <c r="U80" s="201">
        <v>24.16</v>
      </c>
      <c r="V80" s="201">
        <v>6.14</v>
      </c>
      <c r="W80" s="201">
        <v>13.74</v>
      </c>
      <c r="X80" s="201">
        <v>43.41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53.17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5.79</v>
      </c>
      <c r="L81" s="201">
        <v>510.67</v>
      </c>
      <c r="M81" s="201">
        <v>27.23</v>
      </c>
      <c r="N81" s="201">
        <v>34.950000000000003</v>
      </c>
      <c r="O81" s="201">
        <v>0</v>
      </c>
      <c r="P81" s="201">
        <v>37.159999999999997</v>
      </c>
      <c r="Q81" s="201">
        <v>3.23</v>
      </c>
      <c r="R81" s="201">
        <v>12.55</v>
      </c>
      <c r="S81" s="201">
        <v>7.81</v>
      </c>
      <c r="T81" s="201">
        <v>0</v>
      </c>
      <c r="U81" s="201">
        <v>24.16</v>
      </c>
      <c r="V81" s="201">
        <v>6.14</v>
      </c>
      <c r="W81" s="201">
        <v>13.74</v>
      </c>
      <c r="X81" s="201">
        <v>43.41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53.17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5.79</v>
      </c>
      <c r="L82" s="201">
        <v>511.24</v>
      </c>
      <c r="M82" s="201">
        <v>27.23</v>
      </c>
      <c r="N82" s="201">
        <v>34.950000000000003</v>
      </c>
      <c r="O82" s="201">
        <v>0</v>
      </c>
      <c r="P82" s="201">
        <v>37.159999999999997</v>
      </c>
      <c r="Q82" s="201">
        <v>3.23</v>
      </c>
      <c r="R82" s="201">
        <v>12.55</v>
      </c>
      <c r="S82" s="201">
        <v>7.81</v>
      </c>
      <c r="T82" s="201">
        <v>0</v>
      </c>
      <c r="U82" s="201">
        <v>24.16</v>
      </c>
      <c r="V82" s="201">
        <v>6.14</v>
      </c>
      <c r="W82" s="201">
        <v>13.74</v>
      </c>
      <c r="X82" s="201">
        <v>43.41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53.17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5.79</v>
      </c>
      <c r="L83" s="201">
        <v>494.07</v>
      </c>
      <c r="M83" s="201">
        <v>27.23</v>
      </c>
      <c r="N83" s="201">
        <v>34.950000000000003</v>
      </c>
      <c r="O83" s="201">
        <v>0</v>
      </c>
      <c r="P83" s="201">
        <v>37.159999999999997</v>
      </c>
      <c r="Q83" s="201">
        <v>3.23</v>
      </c>
      <c r="R83" s="201">
        <v>12.55</v>
      </c>
      <c r="S83" s="201">
        <v>7.81</v>
      </c>
      <c r="T83" s="201">
        <v>0</v>
      </c>
      <c r="U83" s="201">
        <v>24.16</v>
      </c>
      <c r="V83" s="201">
        <v>6.14</v>
      </c>
      <c r="W83" s="201">
        <v>13.74</v>
      </c>
      <c r="X83" s="201">
        <v>43.41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57.92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53.17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5.79</v>
      </c>
      <c r="L84" s="201">
        <v>453.37</v>
      </c>
      <c r="M84" s="201">
        <v>27.23</v>
      </c>
      <c r="N84" s="201">
        <v>34.950000000000003</v>
      </c>
      <c r="O84" s="201">
        <v>0</v>
      </c>
      <c r="P84" s="201">
        <v>37.159999999999997</v>
      </c>
      <c r="Q84" s="201">
        <v>3.23</v>
      </c>
      <c r="R84" s="201">
        <v>12.55</v>
      </c>
      <c r="S84" s="201">
        <v>7.81</v>
      </c>
      <c r="T84" s="201">
        <v>0</v>
      </c>
      <c r="U84" s="201">
        <v>24.16</v>
      </c>
      <c r="V84" s="201">
        <v>6.14</v>
      </c>
      <c r="W84" s="201">
        <v>13.74</v>
      </c>
      <c r="X84" s="201">
        <v>43.41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57.92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53.17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5.79</v>
      </c>
      <c r="L85" s="201">
        <v>424.43</v>
      </c>
      <c r="M85" s="201">
        <v>27.23</v>
      </c>
      <c r="N85" s="201">
        <v>34.950000000000003</v>
      </c>
      <c r="O85" s="201">
        <v>0</v>
      </c>
      <c r="P85" s="201">
        <v>37.159999999999997</v>
      </c>
      <c r="Q85" s="201">
        <v>3.23</v>
      </c>
      <c r="R85" s="201">
        <v>12.55</v>
      </c>
      <c r="S85" s="201">
        <v>7.81</v>
      </c>
      <c r="T85" s="201">
        <v>0</v>
      </c>
      <c r="U85" s="201">
        <v>24.16</v>
      </c>
      <c r="V85" s="201">
        <v>6.14</v>
      </c>
      <c r="W85" s="201">
        <v>13.74</v>
      </c>
      <c r="X85" s="201">
        <v>43.41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57.92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53.17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5.79</v>
      </c>
      <c r="L86" s="201">
        <v>385.85</v>
      </c>
      <c r="M86" s="201">
        <v>27.23</v>
      </c>
      <c r="N86" s="201">
        <v>34.950000000000003</v>
      </c>
      <c r="O86" s="201">
        <v>0</v>
      </c>
      <c r="P86" s="201">
        <v>37.159999999999997</v>
      </c>
      <c r="Q86" s="201">
        <v>3.23</v>
      </c>
      <c r="R86" s="201">
        <v>12.55</v>
      </c>
      <c r="S86" s="201">
        <v>7.81</v>
      </c>
      <c r="T86" s="201">
        <v>0</v>
      </c>
      <c r="U86" s="201">
        <v>24.16</v>
      </c>
      <c r="V86" s="201">
        <v>6.14</v>
      </c>
      <c r="W86" s="201">
        <v>13.74</v>
      </c>
      <c r="X86" s="201">
        <v>43.41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57.92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53.17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5.79</v>
      </c>
      <c r="L87" s="201">
        <v>360</v>
      </c>
      <c r="M87" s="201">
        <v>27.23</v>
      </c>
      <c r="N87" s="201">
        <v>34.950000000000003</v>
      </c>
      <c r="O87" s="201">
        <v>0</v>
      </c>
      <c r="P87" s="201">
        <v>37.159999999999997</v>
      </c>
      <c r="Q87" s="201">
        <v>3.23</v>
      </c>
      <c r="R87" s="201">
        <v>12.55</v>
      </c>
      <c r="S87" s="201">
        <v>7.81</v>
      </c>
      <c r="T87" s="201">
        <v>0</v>
      </c>
      <c r="U87" s="201">
        <v>24.16</v>
      </c>
      <c r="V87" s="201">
        <v>6.14</v>
      </c>
      <c r="W87" s="201">
        <v>13.74</v>
      </c>
      <c r="X87" s="201">
        <v>43.41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53.17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5.79</v>
      </c>
      <c r="L88" s="201">
        <v>332.3</v>
      </c>
      <c r="M88" s="201">
        <v>27.23</v>
      </c>
      <c r="N88" s="201">
        <v>34.950000000000003</v>
      </c>
      <c r="O88" s="201">
        <v>0</v>
      </c>
      <c r="P88" s="201">
        <v>37.159999999999997</v>
      </c>
      <c r="Q88" s="201">
        <v>3.23</v>
      </c>
      <c r="R88" s="201">
        <v>12.55</v>
      </c>
      <c r="S88" s="201">
        <v>7.81</v>
      </c>
      <c r="T88" s="201">
        <v>0</v>
      </c>
      <c r="U88" s="201">
        <v>24.16</v>
      </c>
      <c r="V88" s="201">
        <v>6.14</v>
      </c>
      <c r="W88" s="201">
        <v>13.74</v>
      </c>
      <c r="X88" s="201">
        <v>43.41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53.17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5.79</v>
      </c>
      <c r="L89" s="201">
        <v>327.97</v>
      </c>
      <c r="M89" s="201">
        <v>27.23</v>
      </c>
      <c r="N89" s="201">
        <v>34.950000000000003</v>
      </c>
      <c r="O89" s="201">
        <v>0</v>
      </c>
      <c r="P89" s="201">
        <v>37.159999999999997</v>
      </c>
      <c r="Q89" s="201">
        <v>3.23</v>
      </c>
      <c r="R89" s="201">
        <v>12.55</v>
      </c>
      <c r="S89" s="201">
        <v>7.81</v>
      </c>
      <c r="T89" s="201">
        <v>0</v>
      </c>
      <c r="U89" s="201">
        <v>24.16</v>
      </c>
      <c r="V89" s="201">
        <v>6.14</v>
      </c>
      <c r="W89" s="201">
        <v>13.74</v>
      </c>
      <c r="X89" s="201">
        <v>43.41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53.17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5.79</v>
      </c>
      <c r="L90" s="201">
        <v>327.97</v>
      </c>
      <c r="M90" s="201">
        <v>27.23</v>
      </c>
      <c r="N90" s="201">
        <v>34.950000000000003</v>
      </c>
      <c r="O90" s="201">
        <v>0</v>
      </c>
      <c r="P90" s="201">
        <v>37.159999999999997</v>
      </c>
      <c r="Q90" s="201">
        <v>3.23</v>
      </c>
      <c r="R90" s="201">
        <v>12.55</v>
      </c>
      <c r="S90" s="201">
        <v>7.81</v>
      </c>
      <c r="T90" s="201">
        <v>0</v>
      </c>
      <c r="U90" s="201">
        <v>24.16</v>
      </c>
      <c r="V90" s="201">
        <v>6.14</v>
      </c>
      <c r="W90" s="201">
        <v>13.74</v>
      </c>
      <c r="X90" s="201">
        <v>43.41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53.17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5.79</v>
      </c>
      <c r="L91" s="201">
        <v>300.95999999999998</v>
      </c>
      <c r="M91" s="201">
        <v>27.23</v>
      </c>
      <c r="N91" s="201">
        <v>34.950000000000003</v>
      </c>
      <c r="O91" s="201">
        <v>0</v>
      </c>
      <c r="P91" s="201">
        <v>37.159999999999997</v>
      </c>
      <c r="Q91" s="201">
        <v>3.23</v>
      </c>
      <c r="R91" s="201">
        <v>12.55</v>
      </c>
      <c r="S91" s="201">
        <v>7.81</v>
      </c>
      <c r="T91" s="201">
        <v>0</v>
      </c>
      <c r="U91" s="201">
        <v>24.16</v>
      </c>
      <c r="V91" s="201">
        <v>6.14</v>
      </c>
      <c r="W91" s="201">
        <v>13.74</v>
      </c>
      <c r="X91" s="201">
        <v>43.41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53.17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5.79</v>
      </c>
      <c r="L92" s="201">
        <v>300.95999999999998</v>
      </c>
      <c r="M92" s="201">
        <v>27.23</v>
      </c>
      <c r="N92" s="201">
        <v>34.950000000000003</v>
      </c>
      <c r="O92" s="201">
        <v>0</v>
      </c>
      <c r="P92" s="201">
        <v>37.159999999999997</v>
      </c>
      <c r="Q92" s="201">
        <v>2.39</v>
      </c>
      <c r="R92" s="201">
        <v>12.55</v>
      </c>
      <c r="S92" s="201">
        <v>4.82</v>
      </c>
      <c r="T92" s="201">
        <v>0</v>
      </c>
      <c r="U92" s="201">
        <v>24.16</v>
      </c>
      <c r="V92" s="201">
        <v>6.14</v>
      </c>
      <c r="W92" s="201">
        <v>13.74</v>
      </c>
      <c r="X92" s="201">
        <v>43.41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53.17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5.79</v>
      </c>
      <c r="L93" s="201">
        <v>300.95999999999998</v>
      </c>
      <c r="M93" s="201">
        <v>27.23</v>
      </c>
      <c r="N93" s="201">
        <v>34.950000000000003</v>
      </c>
      <c r="O93" s="201">
        <v>0</v>
      </c>
      <c r="P93" s="201">
        <v>37.159999999999997</v>
      </c>
      <c r="Q93" s="201">
        <v>1.93</v>
      </c>
      <c r="R93" s="201">
        <v>7.45</v>
      </c>
      <c r="S93" s="201">
        <v>4.82</v>
      </c>
      <c r="T93" s="201">
        <v>0</v>
      </c>
      <c r="U93" s="201">
        <v>24.16</v>
      </c>
      <c r="V93" s="201">
        <v>6.14</v>
      </c>
      <c r="W93" s="201">
        <v>13.74</v>
      </c>
      <c r="X93" s="201">
        <v>43.41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19.29</v>
      </c>
      <c r="AQ93" s="201">
        <v>7.72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5.79</v>
      </c>
      <c r="L94" s="201">
        <v>300.95999999999998</v>
      </c>
      <c r="M94" s="201">
        <v>27.23</v>
      </c>
      <c r="N94" s="201">
        <v>34.950000000000003</v>
      </c>
      <c r="O94" s="201">
        <v>0</v>
      </c>
      <c r="P94" s="201">
        <v>37.159999999999997</v>
      </c>
      <c r="Q94" s="201">
        <v>1.93</v>
      </c>
      <c r="R94" s="201">
        <v>6.75</v>
      </c>
      <c r="S94" s="201">
        <v>4.82</v>
      </c>
      <c r="T94" s="201">
        <v>0</v>
      </c>
      <c r="U94" s="201">
        <v>24.16</v>
      </c>
      <c r="V94" s="201">
        <v>2.89</v>
      </c>
      <c r="W94" s="201">
        <v>13.74</v>
      </c>
      <c r="X94" s="201">
        <v>43.41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19.29</v>
      </c>
      <c r="AQ94" s="201">
        <v>7.72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5.79</v>
      </c>
      <c r="L95" s="201">
        <v>300.95999999999998</v>
      </c>
      <c r="M95" s="201">
        <v>27.23</v>
      </c>
      <c r="N95" s="201">
        <v>34.950000000000003</v>
      </c>
      <c r="O95" s="201">
        <v>0</v>
      </c>
      <c r="P95" s="201">
        <v>37.159999999999997</v>
      </c>
      <c r="Q95" s="201">
        <v>1.93</v>
      </c>
      <c r="R95" s="201">
        <v>6.75</v>
      </c>
      <c r="S95" s="201">
        <v>4.82</v>
      </c>
      <c r="T95" s="201">
        <v>0</v>
      </c>
      <c r="U95" s="201">
        <v>24.16</v>
      </c>
      <c r="V95" s="201">
        <v>2.89</v>
      </c>
      <c r="W95" s="201">
        <v>13.74</v>
      </c>
      <c r="X95" s="201">
        <v>43.41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19.29</v>
      </c>
      <c r="AQ95" s="201">
        <v>7.72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5.79</v>
      </c>
      <c r="L96" s="201">
        <v>300.95999999999998</v>
      </c>
      <c r="M96" s="201">
        <v>27.23</v>
      </c>
      <c r="N96" s="201">
        <v>34.950000000000003</v>
      </c>
      <c r="O96" s="201">
        <v>0</v>
      </c>
      <c r="P96" s="201">
        <v>37.159999999999997</v>
      </c>
      <c r="Q96" s="201">
        <v>1.93</v>
      </c>
      <c r="R96" s="201">
        <v>6.75</v>
      </c>
      <c r="S96" s="201">
        <v>4.82</v>
      </c>
      <c r="T96" s="201">
        <v>0</v>
      </c>
      <c r="U96" s="201">
        <v>24.16</v>
      </c>
      <c r="V96" s="201">
        <v>2.89</v>
      </c>
      <c r="W96" s="201">
        <v>13.74</v>
      </c>
      <c r="X96" s="201">
        <v>43.41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19.29</v>
      </c>
      <c r="AQ96" s="201">
        <v>7.72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5.79</v>
      </c>
      <c r="L97" s="201">
        <v>300.95999999999998</v>
      </c>
      <c r="M97" s="201">
        <v>27.23</v>
      </c>
      <c r="N97" s="201">
        <v>34.950000000000003</v>
      </c>
      <c r="O97" s="201">
        <v>0</v>
      </c>
      <c r="P97" s="201">
        <v>37.159999999999997</v>
      </c>
      <c r="Q97" s="201">
        <v>1.93</v>
      </c>
      <c r="R97" s="201">
        <v>6.75</v>
      </c>
      <c r="S97" s="201">
        <v>4.82</v>
      </c>
      <c r="T97" s="201">
        <v>0</v>
      </c>
      <c r="U97" s="201">
        <v>24.16</v>
      </c>
      <c r="V97" s="201">
        <v>2.89</v>
      </c>
      <c r="W97" s="201">
        <v>13.74</v>
      </c>
      <c r="X97" s="201">
        <v>43.41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19.29</v>
      </c>
      <c r="AQ97" s="201">
        <v>7.72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5.79</v>
      </c>
      <c r="L98" s="201">
        <v>300.95999999999998</v>
      </c>
      <c r="M98" s="201">
        <v>27.23</v>
      </c>
      <c r="N98" s="201">
        <v>34.950000000000003</v>
      </c>
      <c r="O98" s="201">
        <v>0</v>
      </c>
      <c r="P98" s="201">
        <v>37.159999999999997</v>
      </c>
      <c r="Q98" s="201">
        <v>1.93</v>
      </c>
      <c r="R98" s="201">
        <v>6.75</v>
      </c>
      <c r="S98" s="201">
        <v>4.82</v>
      </c>
      <c r="T98" s="201">
        <v>0</v>
      </c>
      <c r="U98" s="201">
        <v>24.16</v>
      </c>
      <c r="V98" s="201">
        <v>2.89</v>
      </c>
      <c r="W98" s="201">
        <v>13.74</v>
      </c>
      <c r="X98" s="201">
        <v>43.41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19.29</v>
      </c>
      <c r="AQ98" s="201">
        <v>7.72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0.15546249999999998</v>
      </c>
      <c r="L99">
        <f t="shared" si="0"/>
        <v>8.0548100000000016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7.5259999999999966E-2</v>
      </c>
      <c r="R99">
        <f t="shared" si="0"/>
        <v>0.25754749999999965</v>
      </c>
      <c r="S99">
        <f t="shared" si="0"/>
        <v>0.16135749999999993</v>
      </c>
      <c r="T99">
        <f t="shared" si="0"/>
        <v>0</v>
      </c>
      <c r="U99">
        <f t="shared" si="0"/>
        <v>0.57984000000000036</v>
      </c>
      <c r="V99">
        <f t="shared" si="0"/>
        <v>0.13489499999999979</v>
      </c>
      <c r="W99">
        <f t="shared" si="0"/>
        <v>0.32360000000000022</v>
      </c>
      <c r="X99">
        <f t="shared" si="0"/>
        <v>1.0222949999999986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1.4688850000000002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1.0569875000000009</v>
      </c>
      <c r="AQ99">
        <f t="shared" si="0"/>
        <v>0.48405750000000075</v>
      </c>
      <c r="AR99">
        <f t="shared" si="0"/>
        <v>0.23322250000000011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286.61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306.22000000000003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306.22000000000003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306.22000000000003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316.22000000000003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316.22000000000003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316.22000000000003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316.22000000000003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316.22000000000003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316.22000000000003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316.22000000000003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316.22000000000003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316.22000000000003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316.22000000000003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316.22000000000003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316.22000000000003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306.22000000000003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306.22000000000003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274.22000000000003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274.22000000000003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6.6701974999999987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6.09</v>
      </c>
      <c r="D3" s="201">
        <v>12.91</v>
      </c>
      <c r="E3" s="201">
        <v>0</v>
      </c>
      <c r="F3" s="201">
        <v>0</v>
      </c>
      <c r="G3" s="201">
        <v>31.29</v>
      </c>
      <c r="H3" s="201">
        <v>0</v>
      </c>
      <c r="I3" s="201">
        <v>0</v>
      </c>
      <c r="J3" s="201">
        <v>29.84</v>
      </c>
      <c r="K3" s="201">
        <v>236.82</v>
      </c>
      <c r="L3" s="201">
        <v>3.19</v>
      </c>
      <c r="M3" s="201">
        <v>2.2599999999999998</v>
      </c>
      <c r="N3" s="201">
        <v>1.84</v>
      </c>
      <c r="O3" s="201">
        <v>1.27</v>
      </c>
      <c r="P3" s="201">
        <v>0.88</v>
      </c>
      <c r="Q3" s="201">
        <v>2.5299999999999998</v>
      </c>
      <c r="R3" s="201">
        <v>0.66</v>
      </c>
      <c r="S3" s="201">
        <v>5.4</v>
      </c>
      <c r="T3" s="201">
        <v>0</v>
      </c>
      <c r="U3" s="201">
        <v>2.1</v>
      </c>
      <c r="V3" s="201">
        <v>0.32</v>
      </c>
      <c r="W3" s="201">
        <v>0.72</v>
      </c>
      <c r="X3" s="201">
        <v>2.29</v>
      </c>
      <c r="Y3" s="201">
        <v>0</v>
      </c>
      <c r="Z3" s="201">
        <v>4.33</v>
      </c>
      <c r="AA3" s="201">
        <v>1.4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16.72</v>
      </c>
      <c r="AL3" s="201">
        <v>0</v>
      </c>
      <c r="AM3" s="201">
        <v>0</v>
      </c>
      <c r="AN3" s="201">
        <v>0</v>
      </c>
      <c r="AO3" s="201">
        <v>385.21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6.09</v>
      </c>
      <c r="D4" s="201">
        <v>12.91</v>
      </c>
      <c r="E4" s="201">
        <v>0</v>
      </c>
      <c r="F4" s="201">
        <v>0</v>
      </c>
      <c r="G4" s="201">
        <v>31.29</v>
      </c>
      <c r="H4" s="201">
        <v>0</v>
      </c>
      <c r="I4" s="201">
        <v>0</v>
      </c>
      <c r="J4" s="201">
        <v>29.84</v>
      </c>
      <c r="K4" s="201">
        <v>236.82</v>
      </c>
      <c r="L4" s="201">
        <v>3.19</v>
      </c>
      <c r="M4" s="201">
        <v>2.2599999999999998</v>
      </c>
      <c r="N4" s="201">
        <v>1.84</v>
      </c>
      <c r="O4" s="201">
        <v>1.27</v>
      </c>
      <c r="P4" s="201">
        <v>0.88</v>
      </c>
      <c r="Q4" s="201">
        <v>2.2400000000000002</v>
      </c>
      <c r="R4" s="201">
        <v>0.66</v>
      </c>
      <c r="S4" s="201">
        <v>5.4</v>
      </c>
      <c r="T4" s="201">
        <v>0</v>
      </c>
      <c r="U4" s="201">
        <v>2.1</v>
      </c>
      <c r="V4" s="201">
        <v>0.32</v>
      </c>
      <c r="W4" s="201">
        <v>0.72</v>
      </c>
      <c r="X4" s="201">
        <v>2.29</v>
      </c>
      <c r="Y4" s="201">
        <v>0</v>
      </c>
      <c r="Z4" s="201">
        <v>4.33</v>
      </c>
      <c r="AA4" s="201">
        <v>18.399999999999999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16.72</v>
      </c>
      <c r="AL4" s="201">
        <v>0</v>
      </c>
      <c r="AM4" s="201">
        <v>0</v>
      </c>
      <c r="AN4" s="201">
        <v>0</v>
      </c>
      <c r="AO4" s="201">
        <v>385.21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6.09</v>
      </c>
      <c r="D5" s="201">
        <v>12.91</v>
      </c>
      <c r="E5" s="201">
        <v>0</v>
      </c>
      <c r="F5" s="201">
        <v>0</v>
      </c>
      <c r="G5" s="201">
        <v>31.29</v>
      </c>
      <c r="H5" s="201">
        <v>0</v>
      </c>
      <c r="I5" s="201">
        <v>0</v>
      </c>
      <c r="J5" s="201">
        <v>29.84</v>
      </c>
      <c r="K5" s="201">
        <v>236.82</v>
      </c>
      <c r="L5" s="201">
        <v>3.19</v>
      </c>
      <c r="M5" s="201">
        <v>2.2599999999999998</v>
      </c>
      <c r="N5" s="201">
        <v>1.84</v>
      </c>
      <c r="O5" s="201">
        <v>1.27</v>
      </c>
      <c r="P5" s="201">
        <v>0.88</v>
      </c>
      <c r="Q5" s="201">
        <v>2.2400000000000002</v>
      </c>
      <c r="R5" s="201">
        <v>8.67</v>
      </c>
      <c r="S5" s="201">
        <v>5.4</v>
      </c>
      <c r="T5" s="201">
        <v>0</v>
      </c>
      <c r="U5" s="201">
        <v>2.1</v>
      </c>
      <c r="V5" s="201">
        <v>0.32</v>
      </c>
      <c r="W5" s="201">
        <v>0.72</v>
      </c>
      <c r="X5" s="201">
        <v>2.29</v>
      </c>
      <c r="Y5" s="201">
        <v>0</v>
      </c>
      <c r="Z5" s="201">
        <v>53.74</v>
      </c>
      <c r="AA5" s="201">
        <v>25.15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16.72</v>
      </c>
      <c r="AL5" s="201">
        <v>0</v>
      </c>
      <c r="AM5" s="201">
        <v>0</v>
      </c>
      <c r="AN5" s="201">
        <v>0</v>
      </c>
      <c r="AO5" s="201">
        <v>385.21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6.09</v>
      </c>
      <c r="D6" s="201">
        <v>12.91</v>
      </c>
      <c r="E6" s="201">
        <v>0</v>
      </c>
      <c r="F6" s="201">
        <v>0</v>
      </c>
      <c r="G6" s="201">
        <v>31.29</v>
      </c>
      <c r="H6" s="201">
        <v>0</v>
      </c>
      <c r="I6" s="201">
        <v>0</v>
      </c>
      <c r="J6" s="201">
        <v>29.84</v>
      </c>
      <c r="K6" s="201">
        <v>236.82</v>
      </c>
      <c r="L6" s="201">
        <v>3.19</v>
      </c>
      <c r="M6" s="201">
        <v>2.2599999999999998</v>
      </c>
      <c r="N6" s="201">
        <v>1.84</v>
      </c>
      <c r="O6" s="201">
        <v>1.27</v>
      </c>
      <c r="P6" s="201">
        <v>0.88</v>
      </c>
      <c r="Q6" s="201">
        <v>2.2400000000000002</v>
      </c>
      <c r="R6" s="201">
        <v>8.67</v>
      </c>
      <c r="S6" s="201">
        <v>5.4</v>
      </c>
      <c r="T6" s="201">
        <v>0</v>
      </c>
      <c r="U6" s="201">
        <v>2.1</v>
      </c>
      <c r="V6" s="201">
        <v>0.32</v>
      </c>
      <c r="W6" s="201">
        <v>0.72</v>
      </c>
      <c r="X6" s="201">
        <v>2.29</v>
      </c>
      <c r="Y6" s="201">
        <v>0</v>
      </c>
      <c r="Z6" s="201">
        <v>77.86</v>
      </c>
      <c r="AA6" s="201">
        <v>25.15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16.72</v>
      </c>
      <c r="AL6" s="201">
        <v>0</v>
      </c>
      <c r="AM6" s="201">
        <v>0</v>
      </c>
      <c r="AN6" s="201">
        <v>0</v>
      </c>
      <c r="AO6" s="201">
        <v>385.21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6.09</v>
      </c>
      <c r="D7" s="201">
        <v>12.91</v>
      </c>
      <c r="E7" s="201">
        <v>0</v>
      </c>
      <c r="F7" s="201">
        <v>0</v>
      </c>
      <c r="G7" s="201">
        <v>31.29</v>
      </c>
      <c r="H7" s="201">
        <v>0</v>
      </c>
      <c r="I7" s="201">
        <v>0</v>
      </c>
      <c r="J7" s="201">
        <v>29.84</v>
      </c>
      <c r="K7" s="201">
        <v>236.82</v>
      </c>
      <c r="L7" s="201">
        <v>3.19</v>
      </c>
      <c r="M7" s="201">
        <v>2.2599999999999998</v>
      </c>
      <c r="N7" s="201">
        <v>1.84</v>
      </c>
      <c r="O7" s="201">
        <v>1.27</v>
      </c>
      <c r="P7" s="201">
        <v>0.88</v>
      </c>
      <c r="Q7" s="201">
        <v>2.2400000000000002</v>
      </c>
      <c r="R7" s="201">
        <v>8.67</v>
      </c>
      <c r="S7" s="201">
        <v>5.4</v>
      </c>
      <c r="T7" s="201">
        <v>0</v>
      </c>
      <c r="U7" s="201">
        <v>2.1</v>
      </c>
      <c r="V7" s="201">
        <v>0.32</v>
      </c>
      <c r="W7" s="201">
        <v>0.72</v>
      </c>
      <c r="X7" s="201">
        <v>2.29</v>
      </c>
      <c r="Y7" s="201">
        <v>0</v>
      </c>
      <c r="Z7" s="201">
        <v>83.65</v>
      </c>
      <c r="AA7" s="201">
        <v>25.15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16.72</v>
      </c>
      <c r="AL7" s="201">
        <v>0</v>
      </c>
      <c r="AM7" s="201">
        <v>0</v>
      </c>
      <c r="AN7" s="201">
        <v>0</v>
      </c>
      <c r="AO7" s="201">
        <v>385.21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6.09</v>
      </c>
      <c r="D8" s="201">
        <v>12.91</v>
      </c>
      <c r="E8" s="201">
        <v>0</v>
      </c>
      <c r="F8" s="201">
        <v>0</v>
      </c>
      <c r="G8" s="201">
        <v>31.29</v>
      </c>
      <c r="H8" s="201">
        <v>0</v>
      </c>
      <c r="I8" s="201">
        <v>0</v>
      </c>
      <c r="J8" s="201">
        <v>29.84</v>
      </c>
      <c r="K8" s="201">
        <v>236.82</v>
      </c>
      <c r="L8" s="201">
        <v>3.19</v>
      </c>
      <c r="M8" s="201">
        <v>2.2599999999999998</v>
      </c>
      <c r="N8" s="201">
        <v>1.84</v>
      </c>
      <c r="O8" s="201">
        <v>1.27</v>
      </c>
      <c r="P8" s="201">
        <v>0.88</v>
      </c>
      <c r="Q8" s="201">
        <v>2.2400000000000002</v>
      </c>
      <c r="R8" s="201">
        <v>8.15</v>
      </c>
      <c r="S8" s="201">
        <v>5.4</v>
      </c>
      <c r="T8" s="201">
        <v>0</v>
      </c>
      <c r="U8" s="201">
        <v>2.1</v>
      </c>
      <c r="V8" s="201">
        <v>4.24</v>
      </c>
      <c r="W8" s="201">
        <v>9.49</v>
      </c>
      <c r="X8" s="201">
        <v>2.29</v>
      </c>
      <c r="Y8" s="201">
        <v>0</v>
      </c>
      <c r="Z8" s="201">
        <v>83.64</v>
      </c>
      <c r="AA8" s="201">
        <v>25.15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16.72</v>
      </c>
      <c r="AL8" s="201">
        <v>0</v>
      </c>
      <c r="AM8" s="201">
        <v>0</v>
      </c>
      <c r="AN8" s="201">
        <v>0</v>
      </c>
      <c r="AO8" s="201">
        <v>385.21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6.09</v>
      </c>
      <c r="D9" s="201">
        <v>12.91</v>
      </c>
      <c r="E9" s="201">
        <v>0</v>
      </c>
      <c r="F9" s="201">
        <v>0</v>
      </c>
      <c r="G9" s="201">
        <v>31.29</v>
      </c>
      <c r="H9" s="201">
        <v>0</v>
      </c>
      <c r="I9" s="201">
        <v>0</v>
      </c>
      <c r="J9" s="201">
        <v>29.84</v>
      </c>
      <c r="K9" s="201">
        <v>236.82</v>
      </c>
      <c r="L9" s="201">
        <v>3.19</v>
      </c>
      <c r="M9" s="201">
        <v>2.2599999999999998</v>
      </c>
      <c r="N9" s="201">
        <v>1.84</v>
      </c>
      <c r="O9" s="201">
        <v>1.27</v>
      </c>
      <c r="P9" s="201">
        <v>0.88</v>
      </c>
      <c r="Q9" s="201">
        <v>2.2400000000000002</v>
      </c>
      <c r="R9" s="201">
        <v>8.67</v>
      </c>
      <c r="S9" s="201">
        <v>5.4</v>
      </c>
      <c r="T9" s="201">
        <v>0</v>
      </c>
      <c r="U9" s="201">
        <v>2.1</v>
      </c>
      <c r="V9" s="201">
        <v>4.24</v>
      </c>
      <c r="W9" s="201">
        <v>9.49</v>
      </c>
      <c r="X9" s="201">
        <v>2.29</v>
      </c>
      <c r="Y9" s="201">
        <v>0</v>
      </c>
      <c r="Z9" s="201">
        <v>83.65</v>
      </c>
      <c r="AA9" s="201">
        <v>25.15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16.72</v>
      </c>
      <c r="AL9" s="201">
        <v>0</v>
      </c>
      <c r="AM9" s="201">
        <v>0</v>
      </c>
      <c r="AN9" s="201">
        <v>0</v>
      </c>
      <c r="AO9" s="201">
        <v>385.21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6.09</v>
      </c>
      <c r="D10" s="201">
        <v>12.91</v>
      </c>
      <c r="E10" s="201">
        <v>0</v>
      </c>
      <c r="F10" s="201">
        <v>0</v>
      </c>
      <c r="G10" s="201">
        <v>31.29</v>
      </c>
      <c r="H10" s="201">
        <v>0</v>
      </c>
      <c r="I10" s="201">
        <v>0</v>
      </c>
      <c r="J10" s="201">
        <v>29.84</v>
      </c>
      <c r="K10" s="201">
        <v>236.82</v>
      </c>
      <c r="L10" s="201">
        <v>3.19</v>
      </c>
      <c r="M10" s="201">
        <v>2.2599999999999998</v>
      </c>
      <c r="N10" s="201">
        <v>1.84</v>
      </c>
      <c r="O10" s="201">
        <v>1.27</v>
      </c>
      <c r="P10" s="201">
        <v>0.88</v>
      </c>
      <c r="Q10" s="201">
        <v>2.2400000000000002</v>
      </c>
      <c r="R10" s="201">
        <v>8.67</v>
      </c>
      <c r="S10" s="201">
        <v>5.4</v>
      </c>
      <c r="T10" s="201">
        <v>0</v>
      </c>
      <c r="U10" s="201">
        <v>2.1</v>
      </c>
      <c r="V10" s="201">
        <v>4.24</v>
      </c>
      <c r="W10" s="201">
        <v>9.49</v>
      </c>
      <c r="X10" s="201">
        <v>15.6</v>
      </c>
      <c r="Y10" s="201">
        <v>0</v>
      </c>
      <c r="Z10" s="201">
        <v>83.65</v>
      </c>
      <c r="AA10" s="201">
        <v>25.15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16.72</v>
      </c>
      <c r="AL10" s="201">
        <v>0</v>
      </c>
      <c r="AM10" s="201">
        <v>0</v>
      </c>
      <c r="AN10" s="201">
        <v>0</v>
      </c>
      <c r="AO10" s="201">
        <v>385.21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6.09</v>
      </c>
      <c r="D11" s="201">
        <v>12.91</v>
      </c>
      <c r="E11" s="201">
        <v>0</v>
      </c>
      <c r="F11" s="201">
        <v>0</v>
      </c>
      <c r="G11" s="201">
        <v>31.29</v>
      </c>
      <c r="H11" s="201">
        <v>0</v>
      </c>
      <c r="I11" s="201">
        <v>0</v>
      </c>
      <c r="J11" s="201">
        <v>29.84</v>
      </c>
      <c r="K11" s="201">
        <v>236.82</v>
      </c>
      <c r="L11" s="201">
        <v>3.19</v>
      </c>
      <c r="M11" s="201">
        <v>2.2599999999999998</v>
      </c>
      <c r="N11" s="201">
        <v>1.84</v>
      </c>
      <c r="O11" s="201">
        <v>1.27</v>
      </c>
      <c r="P11" s="201">
        <v>0.88</v>
      </c>
      <c r="Q11" s="201">
        <v>2.2400000000000002</v>
      </c>
      <c r="R11" s="201">
        <v>8.67</v>
      </c>
      <c r="S11" s="201">
        <v>5.4</v>
      </c>
      <c r="T11" s="201">
        <v>0</v>
      </c>
      <c r="U11" s="201">
        <v>2.1</v>
      </c>
      <c r="V11" s="201">
        <v>4.24</v>
      </c>
      <c r="W11" s="201">
        <v>9.49</v>
      </c>
      <c r="X11" s="201">
        <v>8.84</v>
      </c>
      <c r="Y11" s="201">
        <v>0</v>
      </c>
      <c r="Z11" s="201">
        <v>83.65</v>
      </c>
      <c r="AA11" s="201">
        <v>25.15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16.72</v>
      </c>
      <c r="AL11" s="201">
        <v>0</v>
      </c>
      <c r="AM11" s="201">
        <v>0</v>
      </c>
      <c r="AN11" s="201">
        <v>0</v>
      </c>
      <c r="AO11" s="201">
        <v>385.21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6.09</v>
      </c>
      <c r="D12" s="201">
        <v>12.91</v>
      </c>
      <c r="E12" s="201">
        <v>0</v>
      </c>
      <c r="F12" s="201">
        <v>0</v>
      </c>
      <c r="G12" s="201">
        <v>31.29</v>
      </c>
      <c r="H12" s="201">
        <v>0</v>
      </c>
      <c r="I12" s="201">
        <v>0</v>
      </c>
      <c r="J12" s="201">
        <v>29.84</v>
      </c>
      <c r="K12" s="201">
        <v>236.82</v>
      </c>
      <c r="L12" s="201">
        <v>3.19</v>
      </c>
      <c r="M12" s="201">
        <v>2.2599999999999998</v>
      </c>
      <c r="N12" s="201">
        <v>1.84</v>
      </c>
      <c r="O12" s="201">
        <v>1.27</v>
      </c>
      <c r="P12" s="201">
        <v>0.88</v>
      </c>
      <c r="Q12" s="201">
        <v>2.2400000000000002</v>
      </c>
      <c r="R12" s="201">
        <v>8.67</v>
      </c>
      <c r="S12" s="201">
        <v>5.4</v>
      </c>
      <c r="T12" s="201">
        <v>0</v>
      </c>
      <c r="U12" s="201">
        <v>2.1</v>
      </c>
      <c r="V12" s="201">
        <v>4.24</v>
      </c>
      <c r="W12" s="201">
        <v>9.49</v>
      </c>
      <c r="X12" s="201">
        <v>15.59</v>
      </c>
      <c r="Y12" s="201">
        <v>0</v>
      </c>
      <c r="Z12" s="201">
        <v>83.64</v>
      </c>
      <c r="AA12" s="201">
        <v>25.15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16.72</v>
      </c>
      <c r="AL12" s="201">
        <v>0</v>
      </c>
      <c r="AM12" s="201">
        <v>0</v>
      </c>
      <c r="AN12" s="201">
        <v>0</v>
      </c>
      <c r="AO12" s="201">
        <v>385.21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6.09</v>
      </c>
      <c r="D13" s="201">
        <v>12.91</v>
      </c>
      <c r="E13" s="201">
        <v>0</v>
      </c>
      <c r="F13" s="201">
        <v>0</v>
      </c>
      <c r="G13" s="201">
        <v>31.29</v>
      </c>
      <c r="H13" s="201">
        <v>0</v>
      </c>
      <c r="I13" s="201">
        <v>0</v>
      </c>
      <c r="J13" s="201">
        <v>29.84</v>
      </c>
      <c r="K13" s="201">
        <v>236.82</v>
      </c>
      <c r="L13" s="201">
        <v>3.19</v>
      </c>
      <c r="M13" s="201">
        <v>2.2599999999999998</v>
      </c>
      <c r="N13" s="201">
        <v>1.84</v>
      </c>
      <c r="O13" s="201">
        <v>1.27</v>
      </c>
      <c r="P13" s="201">
        <v>0.88</v>
      </c>
      <c r="Q13" s="201">
        <v>2.2400000000000002</v>
      </c>
      <c r="R13" s="201">
        <v>8.67</v>
      </c>
      <c r="S13" s="201">
        <v>5.4</v>
      </c>
      <c r="T13" s="201">
        <v>0</v>
      </c>
      <c r="U13" s="201">
        <v>2.1</v>
      </c>
      <c r="V13" s="201">
        <v>4.24</v>
      </c>
      <c r="W13" s="201">
        <v>9.49</v>
      </c>
      <c r="X13" s="201">
        <v>30.19</v>
      </c>
      <c r="Y13" s="201">
        <v>0</v>
      </c>
      <c r="Z13" s="201">
        <v>83.64</v>
      </c>
      <c r="AA13" s="201">
        <v>25.15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16.72</v>
      </c>
      <c r="AL13" s="201">
        <v>0</v>
      </c>
      <c r="AM13" s="201">
        <v>0</v>
      </c>
      <c r="AN13" s="201">
        <v>0</v>
      </c>
      <c r="AO13" s="201">
        <v>385.21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6.09</v>
      </c>
      <c r="D14" s="201">
        <v>12.91</v>
      </c>
      <c r="E14" s="201">
        <v>0</v>
      </c>
      <c r="F14" s="201">
        <v>0</v>
      </c>
      <c r="G14" s="201">
        <v>31.29</v>
      </c>
      <c r="H14" s="201">
        <v>0</v>
      </c>
      <c r="I14" s="201">
        <v>0</v>
      </c>
      <c r="J14" s="201">
        <v>29.84</v>
      </c>
      <c r="K14" s="201">
        <v>236.82</v>
      </c>
      <c r="L14" s="201">
        <v>3.19</v>
      </c>
      <c r="M14" s="201">
        <v>2.2599999999999998</v>
      </c>
      <c r="N14" s="201">
        <v>1.84</v>
      </c>
      <c r="O14" s="201">
        <v>1.27</v>
      </c>
      <c r="P14" s="201">
        <v>0.88</v>
      </c>
      <c r="Q14" s="201">
        <v>2.2400000000000002</v>
      </c>
      <c r="R14" s="201">
        <v>8.67</v>
      </c>
      <c r="S14" s="201">
        <v>5.4</v>
      </c>
      <c r="T14" s="201">
        <v>0</v>
      </c>
      <c r="U14" s="201">
        <v>2.1</v>
      </c>
      <c r="V14" s="201">
        <v>4.24</v>
      </c>
      <c r="W14" s="201">
        <v>9.49</v>
      </c>
      <c r="X14" s="201">
        <v>30.19</v>
      </c>
      <c r="Y14" s="201">
        <v>0</v>
      </c>
      <c r="Z14" s="201">
        <v>83.64</v>
      </c>
      <c r="AA14" s="201">
        <v>25.15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385.21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6.09</v>
      </c>
      <c r="D15" s="201">
        <v>12.91</v>
      </c>
      <c r="E15" s="201">
        <v>0</v>
      </c>
      <c r="F15" s="201">
        <v>0</v>
      </c>
      <c r="G15" s="201">
        <v>31.29</v>
      </c>
      <c r="H15" s="201">
        <v>0</v>
      </c>
      <c r="I15" s="201">
        <v>0</v>
      </c>
      <c r="J15" s="201">
        <v>29.84</v>
      </c>
      <c r="K15" s="201">
        <v>236.82</v>
      </c>
      <c r="L15" s="201">
        <v>3.19</v>
      </c>
      <c r="M15" s="201">
        <v>2.2599999999999998</v>
      </c>
      <c r="N15" s="201">
        <v>1.84</v>
      </c>
      <c r="O15" s="201">
        <v>1.27</v>
      </c>
      <c r="P15" s="201">
        <v>0.88</v>
      </c>
      <c r="Q15" s="201">
        <v>2.2400000000000002</v>
      </c>
      <c r="R15" s="201">
        <v>8.67</v>
      </c>
      <c r="S15" s="201">
        <v>5.4</v>
      </c>
      <c r="T15" s="201">
        <v>0</v>
      </c>
      <c r="U15" s="201">
        <v>2.1</v>
      </c>
      <c r="V15" s="201">
        <v>4.24</v>
      </c>
      <c r="W15" s="201">
        <v>9.49</v>
      </c>
      <c r="X15" s="201">
        <v>30.19</v>
      </c>
      <c r="Y15" s="201">
        <v>0</v>
      </c>
      <c r="Z15" s="201">
        <v>83.64</v>
      </c>
      <c r="AA15" s="201">
        <v>25.15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385.21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6.09</v>
      </c>
      <c r="D16" s="201">
        <v>12.91</v>
      </c>
      <c r="E16" s="201">
        <v>0</v>
      </c>
      <c r="F16" s="201">
        <v>0</v>
      </c>
      <c r="G16" s="201">
        <v>31.29</v>
      </c>
      <c r="H16" s="201">
        <v>0</v>
      </c>
      <c r="I16" s="201">
        <v>0</v>
      </c>
      <c r="J16" s="201">
        <v>29.84</v>
      </c>
      <c r="K16" s="201">
        <v>236.82</v>
      </c>
      <c r="L16" s="201">
        <v>3.19</v>
      </c>
      <c r="M16" s="201">
        <v>2.2599999999999998</v>
      </c>
      <c r="N16" s="201">
        <v>1.84</v>
      </c>
      <c r="O16" s="201">
        <v>1.27</v>
      </c>
      <c r="P16" s="201">
        <v>0.88</v>
      </c>
      <c r="Q16" s="201">
        <v>2.2400000000000002</v>
      </c>
      <c r="R16" s="201">
        <v>8.67</v>
      </c>
      <c r="S16" s="201">
        <v>5.4</v>
      </c>
      <c r="T16" s="201">
        <v>0</v>
      </c>
      <c r="U16" s="201">
        <v>2.1</v>
      </c>
      <c r="V16" s="201">
        <v>4.24</v>
      </c>
      <c r="W16" s="201">
        <v>9.49</v>
      </c>
      <c r="X16" s="201">
        <v>30.19</v>
      </c>
      <c r="Y16" s="201">
        <v>0</v>
      </c>
      <c r="Z16" s="201">
        <v>83.64</v>
      </c>
      <c r="AA16" s="201">
        <v>25.15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385.21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6.09</v>
      </c>
      <c r="D17" s="201">
        <v>12.91</v>
      </c>
      <c r="E17" s="201">
        <v>0</v>
      </c>
      <c r="F17" s="201">
        <v>0</v>
      </c>
      <c r="G17" s="201">
        <v>31.29</v>
      </c>
      <c r="H17" s="201">
        <v>0</v>
      </c>
      <c r="I17" s="201">
        <v>0</v>
      </c>
      <c r="J17" s="201">
        <v>29.84</v>
      </c>
      <c r="K17" s="201">
        <v>236.82</v>
      </c>
      <c r="L17" s="201">
        <v>3.19</v>
      </c>
      <c r="M17" s="201">
        <v>2.2599999999999998</v>
      </c>
      <c r="N17" s="201">
        <v>1.84</v>
      </c>
      <c r="O17" s="201">
        <v>1.27</v>
      </c>
      <c r="P17" s="201">
        <v>0.88</v>
      </c>
      <c r="Q17" s="201">
        <v>2.2400000000000002</v>
      </c>
      <c r="R17" s="201">
        <v>8.67</v>
      </c>
      <c r="S17" s="201">
        <v>5.4</v>
      </c>
      <c r="T17" s="201">
        <v>0</v>
      </c>
      <c r="U17" s="201">
        <v>2.1</v>
      </c>
      <c r="V17" s="201">
        <v>4.24</v>
      </c>
      <c r="W17" s="201">
        <v>9.49</v>
      </c>
      <c r="X17" s="201">
        <v>30.19</v>
      </c>
      <c r="Y17" s="201">
        <v>0</v>
      </c>
      <c r="Z17" s="201">
        <v>83.64</v>
      </c>
      <c r="AA17" s="201">
        <v>25.15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385.21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6.09</v>
      </c>
      <c r="D18" s="201">
        <v>12.91</v>
      </c>
      <c r="E18" s="201">
        <v>0</v>
      </c>
      <c r="F18" s="201">
        <v>0</v>
      </c>
      <c r="G18" s="201">
        <v>31.29</v>
      </c>
      <c r="H18" s="201">
        <v>0</v>
      </c>
      <c r="I18" s="201">
        <v>0</v>
      </c>
      <c r="J18" s="201">
        <v>29.84</v>
      </c>
      <c r="K18" s="201">
        <v>236.82</v>
      </c>
      <c r="L18" s="201">
        <v>3.19</v>
      </c>
      <c r="M18" s="201">
        <v>2.2599999999999998</v>
      </c>
      <c r="N18" s="201">
        <v>1.84</v>
      </c>
      <c r="O18" s="201">
        <v>1.27</v>
      </c>
      <c r="P18" s="201">
        <v>0.88</v>
      </c>
      <c r="Q18" s="201">
        <v>2.2400000000000002</v>
      </c>
      <c r="R18" s="201">
        <v>8.67</v>
      </c>
      <c r="S18" s="201">
        <v>5.4</v>
      </c>
      <c r="T18" s="201">
        <v>0</v>
      </c>
      <c r="U18" s="201">
        <v>2.1</v>
      </c>
      <c r="V18" s="201">
        <v>4.24</v>
      </c>
      <c r="W18" s="201">
        <v>9.49</v>
      </c>
      <c r="X18" s="201">
        <v>30.19</v>
      </c>
      <c r="Y18" s="201">
        <v>0</v>
      </c>
      <c r="Z18" s="201">
        <v>83.64</v>
      </c>
      <c r="AA18" s="201">
        <v>25.15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385.21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6.09</v>
      </c>
      <c r="D19" s="201">
        <v>12.91</v>
      </c>
      <c r="E19" s="201">
        <v>0</v>
      </c>
      <c r="F19" s="201">
        <v>0</v>
      </c>
      <c r="G19" s="201">
        <v>31.29</v>
      </c>
      <c r="H19" s="201">
        <v>0</v>
      </c>
      <c r="I19" s="201">
        <v>0</v>
      </c>
      <c r="J19" s="201">
        <v>29.84</v>
      </c>
      <c r="K19" s="201">
        <v>236.82</v>
      </c>
      <c r="L19" s="201">
        <v>3.19</v>
      </c>
      <c r="M19" s="201">
        <v>2.2599999999999998</v>
      </c>
      <c r="N19" s="201">
        <v>1.84</v>
      </c>
      <c r="O19" s="201">
        <v>1.27</v>
      </c>
      <c r="P19" s="201">
        <v>0.88</v>
      </c>
      <c r="Q19" s="201">
        <v>2.2400000000000002</v>
      </c>
      <c r="R19" s="201">
        <v>8.67</v>
      </c>
      <c r="S19" s="201">
        <v>5.4</v>
      </c>
      <c r="T19" s="201">
        <v>0</v>
      </c>
      <c r="U19" s="201">
        <v>2.1</v>
      </c>
      <c r="V19" s="201">
        <v>4.24</v>
      </c>
      <c r="W19" s="201">
        <v>9.49</v>
      </c>
      <c r="X19" s="201">
        <v>30.19</v>
      </c>
      <c r="Y19" s="201">
        <v>0</v>
      </c>
      <c r="Z19" s="201">
        <v>83.64</v>
      </c>
      <c r="AA19" s="201">
        <v>25.15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385.21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6.09</v>
      </c>
      <c r="D20" s="201">
        <v>12.91</v>
      </c>
      <c r="E20" s="201">
        <v>0</v>
      </c>
      <c r="F20" s="201">
        <v>0</v>
      </c>
      <c r="G20" s="201">
        <v>31.29</v>
      </c>
      <c r="H20" s="201">
        <v>0</v>
      </c>
      <c r="I20" s="201">
        <v>0</v>
      </c>
      <c r="J20" s="201">
        <v>29.84</v>
      </c>
      <c r="K20" s="201">
        <v>236.82</v>
      </c>
      <c r="L20" s="201">
        <v>3.19</v>
      </c>
      <c r="M20" s="201">
        <v>2.2599999999999998</v>
      </c>
      <c r="N20" s="201">
        <v>1.84</v>
      </c>
      <c r="O20" s="201">
        <v>1.27</v>
      </c>
      <c r="P20" s="201">
        <v>0.88</v>
      </c>
      <c r="Q20" s="201">
        <v>2.2400000000000002</v>
      </c>
      <c r="R20" s="201">
        <v>8.67</v>
      </c>
      <c r="S20" s="201">
        <v>5.4</v>
      </c>
      <c r="T20" s="201">
        <v>0</v>
      </c>
      <c r="U20" s="201">
        <v>2.1</v>
      </c>
      <c r="V20" s="201">
        <v>4.24</v>
      </c>
      <c r="W20" s="201">
        <v>9.49</v>
      </c>
      <c r="X20" s="201">
        <v>4.8899999999999997</v>
      </c>
      <c r="Y20" s="201">
        <v>0</v>
      </c>
      <c r="Z20" s="201">
        <v>83.64</v>
      </c>
      <c r="AA20" s="201">
        <v>25.15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385.21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6.09</v>
      </c>
      <c r="D21" s="201">
        <v>12.91</v>
      </c>
      <c r="E21" s="201">
        <v>0</v>
      </c>
      <c r="F21" s="201">
        <v>0</v>
      </c>
      <c r="G21" s="201">
        <v>31.29</v>
      </c>
      <c r="H21" s="201">
        <v>0</v>
      </c>
      <c r="I21" s="201">
        <v>0</v>
      </c>
      <c r="J21" s="201">
        <v>29.84</v>
      </c>
      <c r="K21" s="201">
        <v>236.82</v>
      </c>
      <c r="L21" s="201">
        <v>3.19</v>
      </c>
      <c r="M21" s="201">
        <v>2.2599999999999998</v>
      </c>
      <c r="N21" s="201">
        <v>1.84</v>
      </c>
      <c r="O21" s="201">
        <v>1.27</v>
      </c>
      <c r="P21" s="201">
        <v>0.88</v>
      </c>
      <c r="Q21" s="201">
        <v>2.2400000000000002</v>
      </c>
      <c r="R21" s="201">
        <v>8.67</v>
      </c>
      <c r="S21" s="201">
        <v>5.4</v>
      </c>
      <c r="T21" s="201">
        <v>0</v>
      </c>
      <c r="U21" s="201">
        <v>2.1</v>
      </c>
      <c r="V21" s="201">
        <v>1</v>
      </c>
      <c r="W21" s="201">
        <v>0.72</v>
      </c>
      <c r="X21" s="201">
        <v>2.29</v>
      </c>
      <c r="Y21" s="201">
        <v>0</v>
      </c>
      <c r="Z21" s="201">
        <v>15.35</v>
      </c>
      <c r="AA21" s="201">
        <v>25.15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385.21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6.09</v>
      </c>
      <c r="D22" s="201">
        <v>12.91</v>
      </c>
      <c r="E22" s="201">
        <v>0</v>
      </c>
      <c r="F22" s="201">
        <v>0</v>
      </c>
      <c r="G22" s="201">
        <v>31.29</v>
      </c>
      <c r="H22" s="201">
        <v>0</v>
      </c>
      <c r="I22" s="201">
        <v>0</v>
      </c>
      <c r="J22" s="201">
        <v>29.84</v>
      </c>
      <c r="K22" s="201">
        <v>236.82</v>
      </c>
      <c r="L22" s="201">
        <v>0.17</v>
      </c>
      <c r="M22" s="201">
        <v>2.2599999999999998</v>
      </c>
      <c r="N22" s="201">
        <v>1.84</v>
      </c>
      <c r="O22" s="201">
        <v>1.27</v>
      </c>
      <c r="P22" s="201">
        <v>0.88</v>
      </c>
      <c r="Q22" s="201">
        <v>0.17</v>
      </c>
      <c r="R22" s="201">
        <v>2.84</v>
      </c>
      <c r="S22" s="201">
        <v>0.41</v>
      </c>
      <c r="T22" s="201">
        <v>0</v>
      </c>
      <c r="U22" s="201">
        <v>2.1</v>
      </c>
      <c r="V22" s="201">
        <v>0.32</v>
      </c>
      <c r="W22" s="201">
        <v>0.72</v>
      </c>
      <c r="X22" s="201">
        <v>2.29</v>
      </c>
      <c r="Y22" s="201">
        <v>0</v>
      </c>
      <c r="Z22" s="201">
        <v>3.07</v>
      </c>
      <c r="AA22" s="201">
        <v>1.4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385.21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6.09</v>
      </c>
      <c r="D23" s="201">
        <v>12.91</v>
      </c>
      <c r="E23" s="201">
        <v>0</v>
      </c>
      <c r="F23" s="201">
        <v>0</v>
      </c>
      <c r="G23" s="201">
        <v>31.29</v>
      </c>
      <c r="H23" s="201">
        <v>0</v>
      </c>
      <c r="I23" s="201">
        <v>0</v>
      </c>
      <c r="J23" s="201">
        <v>29.84</v>
      </c>
      <c r="K23" s="201">
        <v>188.59</v>
      </c>
      <c r="L23" s="201">
        <v>0.17</v>
      </c>
      <c r="M23" s="201">
        <v>2.2599999999999998</v>
      </c>
      <c r="N23" s="201">
        <v>1.84</v>
      </c>
      <c r="O23" s="201">
        <v>1.27</v>
      </c>
      <c r="P23" s="201">
        <v>0.88</v>
      </c>
      <c r="Q23" s="201">
        <v>0.17</v>
      </c>
      <c r="R23" s="201">
        <v>0.69</v>
      </c>
      <c r="S23" s="201">
        <v>0.41</v>
      </c>
      <c r="T23" s="201">
        <v>0</v>
      </c>
      <c r="U23" s="201">
        <v>2.1</v>
      </c>
      <c r="V23" s="201">
        <v>0.32</v>
      </c>
      <c r="W23" s="201">
        <v>0.72</v>
      </c>
      <c r="X23" s="201">
        <v>2.29</v>
      </c>
      <c r="Y23" s="201">
        <v>0</v>
      </c>
      <c r="Z23" s="201">
        <v>3.07</v>
      </c>
      <c r="AA23" s="201">
        <v>1.4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385.21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6.09</v>
      </c>
      <c r="D24" s="201">
        <v>12.91</v>
      </c>
      <c r="E24" s="201">
        <v>0</v>
      </c>
      <c r="F24" s="201">
        <v>0</v>
      </c>
      <c r="G24" s="201">
        <v>31.29</v>
      </c>
      <c r="H24" s="201">
        <v>0</v>
      </c>
      <c r="I24" s="201">
        <v>0</v>
      </c>
      <c r="J24" s="201">
        <v>29.84</v>
      </c>
      <c r="K24" s="201">
        <v>128.78</v>
      </c>
      <c r="L24" s="201">
        <v>0.17</v>
      </c>
      <c r="M24" s="201">
        <v>2.2599999999999998</v>
      </c>
      <c r="N24" s="201">
        <v>1.84</v>
      </c>
      <c r="O24" s="201">
        <v>1.27</v>
      </c>
      <c r="P24" s="201">
        <v>0.88</v>
      </c>
      <c r="Q24" s="201">
        <v>0.17</v>
      </c>
      <c r="R24" s="201">
        <v>0.66</v>
      </c>
      <c r="S24" s="201">
        <v>0.41</v>
      </c>
      <c r="T24" s="201">
        <v>0</v>
      </c>
      <c r="U24" s="201">
        <v>2.1</v>
      </c>
      <c r="V24" s="201">
        <v>0.32</v>
      </c>
      <c r="W24" s="201">
        <v>0.72</v>
      </c>
      <c r="X24" s="201">
        <v>2.29</v>
      </c>
      <c r="Y24" s="201">
        <v>0</v>
      </c>
      <c r="Z24" s="201">
        <v>3.07</v>
      </c>
      <c r="AA24" s="201">
        <v>1.4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385.21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6.09</v>
      </c>
      <c r="D25" s="201">
        <v>12.91</v>
      </c>
      <c r="E25" s="201">
        <v>0</v>
      </c>
      <c r="F25" s="201">
        <v>0</v>
      </c>
      <c r="G25" s="201">
        <v>31.29</v>
      </c>
      <c r="H25" s="201">
        <v>0</v>
      </c>
      <c r="I25" s="201">
        <v>0</v>
      </c>
      <c r="J25" s="201">
        <v>29.84</v>
      </c>
      <c r="K25" s="201">
        <v>57.4</v>
      </c>
      <c r="L25" s="201">
        <v>0.18</v>
      </c>
      <c r="M25" s="201">
        <v>2.2599999999999998</v>
      </c>
      <c r="N25" s="201">
        <v>1.84</v>
      </c>
      <c r="O25" s="201">
        <v>1.27</v>
      </c>
      <c r="P25" s="201">
        <v>0.88</v>
      </c>
      <c r="Q25" s="201">
        <v>0.17</v>
      </c>
      <c r="R25" s="201">
        <v>0.66</v>
      </c>
      <c r="S25" s="201">
        <v>0.41</v>
      </c>
      <c r="T25" s="201">
        <v>0</v>
      </c>
      <c r="U25" s="201">
        <v>2.1</v>
      </c>
      <c r="V25" s="201">
        <v>0.32</v>
      </c>
      <c r="W25" s="201">
        <v>0.72</v>
      </c>
      <c r="X25" s="201">
        <v>2.29</v>
      </c>
      <c r="Y25" s="201">
        <v>0</v>
      </c>
      <c r="Z25" s="201">
        <v>3.07</v>
      </c>
      <c r="AA25" s="201">
        <v>1.4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16.72</v>
      </c>
      <c r="AL25" s="201">
        <v>0</v>
      </c>
      <c r="AM25" s="201">
        <v>0</v>
      </c>
      <c r="AN25" s="201">
        <v>0</v>
      </c>
      <c r="AO25" s="201">
        <v>385.21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6.09</v>
      </c>
      <c r="D26" s="201">
        <v>12.91</v>
      </c>
      <c r="E26" s="201">
        <v>0</v>
      </c>
      <c r="F26" s="201">
        <v>0</v>
      </c>
      <c r="G26" s="201">
        <v>31.29</v>
      </c>
      <c r="H26" s="201">
        <v>0</v>
      </c>
      <c r="I26" s="201">
        <v>0</v>
      </c>
      <c r="J26" s="201">
        <v>29.84</v>
      </c>
      <c r="K26" s="201">
        <v>17.95</v>
      </c>
      <c r="L26" s="201">
        <v>0.18</v>
      </c>
      <c r="M26" s="201">
        <v>2.2599999999999998</v>
      </c>
      <c r="N26" s="201">
        <v>1.84</v>
      </c>
      <c r="O26" s="201">
        <v>1.27</v>
      </c>
      <c r="P26" s="201">
        <v>0.88</v>
      </c>
      <c r="Q26" s="201">
        <v>0.17</v>
      </c>
      <c r="R26" s="201">
        <v>0.66</v>
      </c>
      <c r="S26" s="201">
        <v>0.41</v>
      </c>
      <c r="T26" s="201">
        <v>0</v>
      </c>
      <c r="U26" s="201">
        <v>2.1</v>
      </c>
      <c r="V26" s="201">
        <v>0.32</v>
      </c>
      <c r="W26" s="201">
        <v>0.72</v>
      </c>
      <c r="X26" s="201">
        <v>2.29</v>
      </c>
      <c r="Y26" s="201">
        <v>0</v>
      </c>
      <c r="Z26" s="201">
        <v>3.07</v>
      </c>
      <c r="AA26" s="201">
        <v>1.4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385.21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6.09</v>
      </c>
      <c r="D27" s="201">
        <v>12.91</v>
      </c>
      <c r="E27" s="201">
        <v>0</v>
      </c>
      <c r="F27" s="201">
        <v>0</v>
      </c>
      <c r="G27" s="201">
        <v>31.29</v>
      </c>
      <c r="H27" s="201">
        <v>0</v>
      </c>
      <c r="I27" s="201">
        <v>0</v>
      </c>
      <c r="J27" s="201">
        <v>29.84</v>
      </c>
      <c r="K27" s="201">
        <v>17.95</v>
      </c>
      <c r="L27" s="201">
        <v>0.19</v>
      </c>
      <c r="M27" s="201">
        <v>2.2599999999999998</v>
      </c>
      <c r="N27" s="201">
        <v>1.84</v>
      </c>
      <c r="O27" s="201">
        <v>1.27</v>
      </c>
      <c r="P27" s="201">
        <v>0.88</v>
      </c>
      <c r="Q27" s="201">
        <v>0.17</v>
      </c>
      <c r="R27" s="201">
        <v>0.66</v>
      </c>
      <c r="S27" s="201">
        <v>0.41</v>
      </c>
      <c r="T27" s="201">
        <v>0</v>
      </c>
      <c r="U27" s="201">
        <v>2.1</v>
      </c>
      <c r="V27" s="201">
        <v>0.32</v>
      </c>
      <c r="W27" s="201">
        <v>0.72</v>
      </c>
      <c r="X27" s="201">
        <v>2.29</v>
      </c>
      <c r="Y27" s="201">
        <v>0</v>
      </c>
      <c r="Z27" s="201">
        <v>3.07</v>
      </c>
      <c r="AA27" s="201">
        <v>1.4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385.21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6.09</v>
      </c>
      <c r="D28" s="201">
        <v>12.91</v>
      </c>
      <c r="E28" s="201">
        <v>0</v>
      </c>
      <c r="F28" s="201">
        <v>0</v>
      </c>
      <c r="G28" s="201">
        <v>31.29</v>
      </c>
      <c r="H28" s="201">
        <v>0</v>
      </c>
      <c r="I28" s="201">
        <v>0</v>
      </c>
      <c r="J28" s="201">
        <v>29.84</v>
      </c>
      <c r="K28" s="201">
        <v>17.940000000000001</v>
      </c>
      <c r="L28" s="201">
        <v>0.22</v>
      </c>
      <c r="M28" s="201">
        <v>2.2599999999999998</v>
      </c>
      <c r="N28" s="201">
        <v>1.84</v>
      </c>
      <c r="O28" s="201">
        <v>1.27</v>
      </c>
      <c r="P28" s="201">
        <v>0.88</v>
      </c>
      <c r="Q28" s="201">
        <v>0.17</v>
      </c>
      <c r="R28" s="201">
        <v>0.66</v>
      </c>
      <c r="S28" s="201">
        <v>0.41</v>
      </c>
      <c r="T28" s="201">
        <v>0</v>
      </c>
      <c r="U28" s="201">
        <v>2.1</v>
      </c>
      <c r="V28" s="201">
        <v>0.32</v>
      </c>
      <c r="W28" s="201">
        <v>0.72</v>
      </c>
      <c r="X28" s="201">
        <v>2.29</v>
      </c>
      <c r="Y28" s="201">
        <v>0</v>
      </c>
      <c r="Z28" s="201">
        <v>3.07</v>
      </c>
      <c r="AA28" s="201">
        <v>1.4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385.21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6.27</v>
      </c>
      <c r="D29" s="201">
        <v>12.91</v>
      </c>
      <c r="E29" s="201">
        <v>0</v>
      </c>
      <c r="F29" s="201">
        <v>0</v>
      </c>
      <c r="G29" s="201">
        <v>31.29</v>
      </c>
      <c r="H29" s="201">
        <v>0</v>
      </c>
      <c r="I29" s="201">
        <v>0</v>
      </c>
      <c r="J29" s="201">
        <v>29.84</v>
      </c>
      <c r="K29" s="201">
        <v>17.93</v>
      </c>
      <c r="L29" s="201">
        <v>0.22</v>
      </c>
      <c r="M29" s="201">
        <v>2.2599999999999998</v>
      </c>
      <c r="N29" s="201">
        <v>1.84</v>
      </c>
      <c r="O29" s="201">
        <v>1.27</v>
      </c>
      <c r="P29" s="201">
        <v>0.88</v>
      </c>
      <c r="Q29" s="201">
        <v>0.17</v>
      </c>
      <c r="R29" s="201">
        <v>0.66</v>
      </c>
      <c r="S29" s="201">
        <v>0.41</v>
      </c>
      <c r="T29" s="201">
        <v>0</v>
      </c>
      <c r="U29" s="201">
        <v>2.1</v>
      </c>
      <c r="V29" s="201">
        <v>0.32</v>
      </c>
      <c r="W29" s="201">
        <v>0.72</v>
      </c>
      <c r="X29" s="201">
        <v>2.29</v>
      </c>
      <c r="Y29" s="201">
        <v>0</v>
      </c>
      <c r="Z29" s="201">
        <v>3.07</v>
      </c>
      <c r="AA29" s="201">
        <v>1.4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385.21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6.27</v>
      </c>
      <c r="D30" s="201">
        <v>12.91</v>
      </c>
      <c r="E30" s="201">
        <v>0</v>
      </c>
      <c r="F30" s="201">
        <v>0</v>
      </c>
      <c r="G30" s="201">
        <v>31.29</v>
      </c>
      <c r="H30" s="201">
        <v>0</v>
      </c>
      <c r="I30" s="201">
        <v>0</v>
      </c>
      <c r="J30" s="201">
        <v>29.84</v>
      </c>
      <c r="K30" s="201">
        <v>17.93</v>
      </c>
      <c r="L30" s="201">
        <v>0.22</v>
      </c>
      <c r="M30" s="201">
        <v>2.2599999999999998</v>
      </c>
      <c r="N30" s="201">
        <v>1.84</v>
      </c>
      <c r="O30" s="201">
        <v>1.27</v>
      </c>
      <c r="P30" s="201">
        <v>0.88</v>
      </c>
      <c r="Q30" s="201">
        <v>0.17</v>
      </c>
      <c r="R30" s="201">
        <v>0.66</v>
      </c>
      <c r="S30" s="201">
        <v>0.41</v>
      </c>
      <c r="T30" s="201">
        <v>0</v>
      </c>
      <c r="U30" s="201">
        <v>2.1</v>
      </c>
      <c r="V30" s="201">
        <v>0.32</v>
      </c>
      <c r="W30" s="201">
        <v>0.72</v>
      </c>
      <c r="X30" s="201">
        <v>2.29</v>
      </c>
      <c r="Y30" s="201">
        <v>0</v>
      </c>
      <c r="Z30" s="201">
        <v>3.07</v>
      </c>
      <c r="AA30" s="201">
        <v>1.4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385.21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6.27</v>
      </c>
      <c r="D31" s="201">
        <v>12.91</v>
      </c>
      <c r="E31" s="201">
        <v>0</v>
      </c>
      <c r="F31" s="201">
        <v>0</v>
      </c>
      <c r="G31" s="201">
        <v>31.29</v>
      </c>
      <c r="H31" s="201">
        <v>0</v>
      </c>
      <c r="I31" s="201">
        <v>0</v>
      </c>
      <c r="J31" s="201">
        <v>29.84</v>
      </c>
      <c r="K31" s="201">
        <v>17.93</v>
      </c>
      <c r="L31" s="201">
        <v>0.22</v>
      </c>
      <c r="M31" s="201">
        <v>2.2599999999999998</v>
      </c>
      <c r="N31" s="201">
        <v>1.84</v>
      </c>
      <c r="O31" s="201">
        <v>1.27</v>
      </c>
      <c r="P31" s="201">
        <v>0.88</v>
      </c>
      <c r="Q31" s="201">
        <v>0.17</v>
      </c>
      <c r="R31" s="201">
        <v>0.66</v>
      </c>
      <c r="S31" s="201">
        <v>0.41</v>
      </c>
      <c r="T31" s="201">
        <v>0</v>
      </c>
      <c r="U31" s="201">
        <v>2.1</v>
      </c>
      <c r="V31" s="201">
        <v>0.32</v>
      </c>
      <c r="W31" s="201">
        <v>0.72</v>
      </c>
      <c r="X31" s="201">
        <v>2.29</v>
      </c>
      <c r="Y31" s="201">
        <v>0</v>
      </c>
      <c r="Z31" s="201">
        <v>3.07</v>
      </c>
      <c r="AA31" s="201">
        <v>1.4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385.21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6.27</v>
      </c>
      <c r="D32" s="201">
        <v>12.91</v>
      </c>
      <c r="E32" s="201">
        <v>0</v>
      </c>
      <c r="F32" s="201">
        <v>0</v>
      </c>
      <c r="G32" s="201">
        <v>31.29</v>
      </c>
      <c r="H32" s="201">
        <v>0</v>
      </c>
      <c r="I32" s="201">
        <v>0</v>
      </c>
      <c r="J32" s="201">
        <v>29.84</v>
      </c>
      <c r="K32" s="201">
        <v>17.93</v>
      </c>
      <c r="L32" s="201">
        <v>0.22</v>
      </c>
      <c r="M32" s="201">
        <v>2.2599999999999998</v>
      </c>
      <c r="N32" s="201">
        <v>1.84</v>
      </c>
      <c r="O32" s="201">
        <v>1.27</v>
      </c>
      <c r="P32" s="201">
        <v>0.88</v>
      </c>
      <c r="Q32" s="201">
        <v>0.17</v>
      </c>
      <c r="R32" s="201">
        <v>0.66</v>
      </c>
      <c r="S32" s="201">
        <v>0.41</v>
      </c>
      <c r="T32" s="201">
        <v>0</v>
      </c>
      <c r="U32" s="201">
        <v>2.1</v>
      </c>
      <c r="V32" s="201">
        <v>0.32</v>
      </c>
      <c r="W32" s="201">
        <v>0.72</v>
      </c>
      <c r="X32" s="201">
        <v>2.29</v>
      </c>
      <c r="Y32" s="201">
        <v>0</v>
      </c>
      <c r="Z32" s="201">
        <v>3.07</v>
      </c>
      <c r="AA32" s="201">
        <v>1.4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385.21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6.27</v>
      </c>
      <c r="D33" s="201">
        <v>12.91</v>
      </c>
      <c r="E33" s="201">
        <v>0</v>
      </c>
      <c r="F33" s="201">
        <v>0</v>
      </c>
      <c r="G33" s="201">
        <v>31.29</v>
      </c>
      <c r="H33" s="201">
        <v>0</v>
      </c>
      <c r="I33" s="201">
        <v>0</v>
      </c>
      <c r="J33" s="201">
        <v>29.84</v>
      </c>
      <c r="K33" s="201">
        <v>17.93</v>
      </c>
      <c r="L33" s="201">
        <v>0.22</v>
      </c>
      <c r="M33" s="201">
        <v>2.2599999999999998</v>
      </c>
      <c r="N33" s="201">
        <v>1.84</v>
      </c>
      <c r="O33" s="201">
        <v>1.27</v>
      </c>
      <c r="P33" s="201">
        <v>0.88</v>
      </c>
      <c r="Q33" s="201">
        <v>0.17</v>
      </c>
      <c r="R33" s="201">
        <v>0.66</v>
      </c>
      <c r="S33" s="201">
        <v>0.41</v>
      </c>
      <c r="T33" s="201">
        <v>0</v>
      </c>
      <c r="U33" s="201">
        <v>2.1</v>
      </c>
      <c r="V33" s="201">
        <v>0.32</v>
      </c>
      <c r="W33" s="201">
        <v>0.72</v>
      </c>
      <c r="X33" s="201">
        <v>2.29</v>
      </c>
      <c r="Y33" s="201">
        <v>0</v>
      </c>
      <c r="Z33" s="201">
        <v>3.07</v>
      </c>
      <c r="AA33" s="201">
        <v>1.4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385.21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6.27</v>
      </c>
      <c r="D34" s="201">
        <v>12.91</v>
      </c>
      <c r="E34" s="201">
        <v>0</v>
      </c>
      <c r="F34" s="201">
        <v>0</v>
      </c>
      <c r="G34" s="201">
        <v>31.29</v>
      </c>
      <c r="H34" s="201">
        <v>0</v>
      </c>
      <c r="I34" s="201">
        <v>0</v>
      </c>
      <c r="J34" s="201">
        <v>29.84</v>
      </c>
      <c r="K34" s="201">
        <v>17.93</v>
      </c>
      <c r="L34" s="201">
        <v>0.22</v>
      </c>
      <c r="M34" s="201">
        <v>2.2599999999999998</v>
      </c>
      <c r="N34" s="201">
        <v>1.84</v>
      </c>
      <c r="O34" s="201">
        <v>1.27</v>
      </c>
      <c r="P34" s="201">
        <v>0.88</v>
      </c>
      <c r="Q34" s="201">
        <v>0.17</v>
      </c>
      <c r="R34" s="201">
        <v>0.66</v>
      </c>
      <c r="S34" s="201">
        <v>0.41</v>
      </c>
      <c r="T34" s="201">
        <v>0</v>
      </c>
      <c r="U34" s="201">
        <v>2.1</v>
      </c>
      <c r="V34" s="201">
        <v>0.32</v>
      </c>
      <c r="W34" s="201">
        <v>0.72</v>
      </c>
      <c r="X34" s="201">
        <v>2.29</v>
      </c>
      <c r="Y34" s="201">
        <v>0</v>
      </c>
      <c r="Z34" s="201">
        <v>3.07</v>
      </c>
      <c r="AA34" s="201">
        <v>1.4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385.21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6.27</v>
      </c>
      <c r="D35" s="201">
        <v>12.91</v>
      </c>
      <c r="E35" s="201">
        <v>0</v>
      </c>
      <c r="F35" s="201">
        <v>0</v>
      </c>
      <c r="G35" s="201">
        <v>31.29</v>
      </c>
      <c r="H35" s="201">
        <v>0</v>
      </c>
      <c r="I35" s="201">
        <v>0</v>
      </c>
      <c r="J35" s="201">
        <v>29.84</v>
      </c>
      <c r="K35" s="201">
        <v>17.93</v>
      </c>
      <c r="L35" s="201">
        <v>0.22</v>
      </c>
      <c r="M35" s="201">
        <v>2.2599999999999998</v>
      </c>
      <c r="N35" s="201">
        <v>1.84</v>
      </c>
      <c r="O35" s="201">
        <v>1.27</v>
      </c>
      <c r="P35" s="201">
        <v>0.88</v>
      </c>
      <c r="Q35" s="201">
        <v>0.17</v>
      </c>
      <c r="R35" s="201">
        <v>0.66</v>
      </c>
      <c r="S35" s="201">
        <v>0.41</v>
      </c>
      <c r="T35" s="201">
        <v>0</v>
      </c>
      <c r="U35" s="201">
        <v>2.1</v>
      </c>
      <c r="V35" s="201">
        <v>0.32</v>
      </c>
      <c r="W35" s="201">
        <v>0.72</v>
      </c>
      <c r="X35" s="201">
        <v>2.29</v>
      </c>
      <c r="Y35" s="201">
        <v>0</v>
      </c>
      <c r="Z35" s="201">
        <v>3.07</v>
      </c>
      <c r="AA35" s="201">
        <v>1.4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385.21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6.27</v>
      </c>
      <c r="D36" s="201">
        <v>12.91</v>
      </c>
      <c r="E36" s="201">
        <v>0</v>
      </c>
      <c r="F36" s="201">
        <v>0</v>
      </c>
      <c r="G36" s="201">
        <v>31.29</v>
      </c>
      <c r="H36" s="201">
        <v>0</v>
      </c>
      <c r="I36" s="201">
        <v>0</v>
      </c>
      <c r="J36" s="201">
        <v>29.84</v>
      </c>
      <c r="K36" s="201">
        <v>17.93</v>
      </c>
      <c r="L36" s="201">
        <v>0.22</v>
      </c>
      <c r="M36" s="201">
        <v>2.2599999999999998</v>
      </c>
      <c r="N36" s="201">
        <v>1.84</v>
      </c>
      <c r="O36" s="201">
        <v>1.27</v>
      </c>
      <c r="P36" s="201">
        <v>0.88</v>
      </c>
      <c r="Q36" s="201">
        <v>0.17</v>
      </c>
      <c r="R36" s="201">
        <v>0.66</v>
      </c>
      <c r="S36" s="201">
        <v>0.41</v>
      </c>
      <c r="T36" s="201">
        <v>0</v>
      </c>
      <c r="U36" s="201">
        <v>2.1</v>
      </c>
      <c r="V36" s="201">
        <v>0.32</v>
      </c>
      <c r="W36" s="201">
        <v>0.72</v>
      </c>
      <c r="X36" s="201">
        <v>2.29</v>
      </c>
      <c r="Y36" s="201">
        <v>0</v>
      </c>
      <c r="Z36" s="201">
        <v>3.07</v>
      </c>
      <c r="AA36" s="201">
        <v>1.4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385.21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6.09</v>
      </c>
      <c r="D37" s="201">
        <v>12.91</v>
      </c>
      <c r="E37" s="201">
        <v>0</v>
      </c>
      <c r="F37" s="201">
        <v>0</v>
      </c>
      <c r="G37" s="201">
        <v>31.29</v>
      </c>
      <c r="H37" s="201">
        <v>0</v>
      </c>
      <c r="I37" s="201">
        <v>0</v>
      </c>
      <c r="J37" s="201">
        <v>29.84</v>
      </c>
      <c r="K37" s="201">
        <v>17.93</v>
      </c>
      <c r="L37" s="201">
        <v>0.22</v>
      </c>
      <c r="M37" s="201">
        <v>2.2599999999999998</v>
      </c>
      <c r="N37" s="201">
        <v>1.84</v>
      </c>
      <c r="O37" s="201">
        <v>1.27</v>
      </c>
      <c r="P37" s="201">
        <v>0.88</v>
      </c>
      <c r="Q37" s="201">
        <v>0.17</v>
      </c>
      <c r="R37" s="201">
        <v>0.66</v>
      </c>
      <c r="S37" s="201">
        <v>0.41</v>
      </c>
      <c r="T37" s="201">
        <v>0</v>
      </c>
      <c r="U37" s="201">
        <v>2.1</v>
      </c>
      <c r="V37" s="201">
        <v>0.32</v>
      </c>
      <c r="W37" s="201">
        <v>0.72</v>
      </c>
      <c r="X37" s="201">
        <v>2.29</v>
      </c>
      <c r="Y37" s="201">
        <v>0</v>
      </c>
      <c r="Z37" s="201">
        <v>3.07</v>
      </c>
      <c r="AA37" s="201">
        <v>1.4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385.21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6.09</v>
      </c>
      <c r="D38" s="201">
        <v>12.91</v>
      </c>
      <c r="E38" s="201">
        <v>0</v>
      </c>
      <c r="F38" s="201">
        <v>0</v>
      </c>
      <c r="G38" s="201">
        <v>31.29</v>
      </c>
      <c r="H38" s="201">
        <v>0</v>
      </c>
      <c r="I38" s="201">
        <v>0</v>
      </c>
      <c r="J38" s="201">
        <v>29.84</v>
      </c>
      <c r="K38" s="201">
        <v>17.93</v>
      </c>
      <c r="L38" s="201">
        <v>0.22</v>
      </c>
      <c r="M38" s="201">
        <v>2.2599999999999998</v>
      </c>
      <c r="N38" s="201">
        <v>1.84</v>
      </c>
      <c r="O38" s="201">
        <v>1.27</v>
      </c>
      <c r="P38" s="201">
        <v>0.88</v>
      </c>
      <c r="Q38" s="201">
        <v>0.17</v>
      </c>
      <c r="R38" s="201">
        <v>0.66</v>
      </c>
      <c r="S38" s="201">
        <v>0.41</v>
      </c>
      <c r="T38" s="201">
        <v>0</v>
      </c>
      <c r="U38" s="201">
        <v>2.1</v>
      </c>
      <c r="V38" s="201">
        <v>0.32</v>
      </c>
      <c r="W38" s="201">
        <v>0.72</v>
      </c>
      <c r="X38" s="201">
        <v>2.29</v>
      </c>
      <c r="Y38" s="201">
        <v>0</v>
      </c>
      <c r="Z38" s="201">
        <v>3.07</v>
      </c>
      <c r="AA38" s="201">
        <v>1.4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385.21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6.09</v>
      </c>
      <c r="D39" s="201">
        <v>12.91</v>
      </c>
      <c r="E39" s="201">
        <v>0</v>
      </c>
      <c r="F39" s="201">
        <v>0</v>
      </c>
      <c r="G39" s="201">
        <v>31.29</v>
      </c>
      <c r="H39" s="201">
        <v>0</v>
      </c>
      <c r="I39" s="201">
        <v>0</v>
      </c>
      <c r="J39" s="201">
        <v>29.84</v>
      </c>
      <c r="K39" s="201">
        <v>17.93</v>
      </c>
      <c r="L39" s="201">
        <v>0.22</v>
      </c>
      <c r="M39" s="201">
        <v>2.2599999999999998</v>
      </c>
      <c r="N39" s="201">
        <v>1.84</v>
      </c>
      <c r="O39" s="201">
        <v>1.27</v>
      </c>
      <c r="P39" s="201">
        <v>0.88</v>
      </c>
      <c r="Q39" s="201">
        <v>0.17</v>
      </c>
      <c r="R39" s="201">
        <v>0.66</v>
      </c>
      <c r="S39" s="201">
        <v>0.41</v>
      </c>
      <c r="T39" s="201">
        <v>0</v>
      </c>
      <c r="U39" s="201">
        <v>2.1</v>
      </c>
      <c r="V39" s="201">
        <v>0.32</v>
      </c>
      <c r="W39" s="201">
        <v>0.72</v>
      </c>
      <c r="X39" s="201">
        <v>2.29</v>
      </c>
      <c r="Y39" s="201">
        <v>0</v>
      </c>
      <c r="Z39" s="201">
        <v>3.07</v>
      </c>
      <c r="AA39" s="201">
        <v>1.4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385.21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6.09</v>
      </c>
      <c r="D40" s="201">
        <v>12.91</v>
      </c>
      <c r="E40" s="201">
        <v>0</v>
      </c>
      <c r="F40" s="201">
        <v>0</v>
      </c>
      <c r="G40" s="201">
        <v>31.29</v>
      </c>
      <c r="H40" s="201">
        <v>0</v>
      </c>
      <c r="I40" s="201">
        <v>0</v>
      </c>
      <c r="J40" s="201">
        <v>29.84</v>
      </c>
      <c r="K40" s="201">
        <v>17.93</v>
      </c>
      <c r="L40" s="201">
        <v>0.22</v>
      </c>
      <c r="M40" s="201">
        <v>2.2599999999999998</v>
      </c>
      <c r="N40" s="201">
        <v>1.84</v>
      </c>
      <c r="O40" s="201">
        <v>1.27</v>
      </c>
      <c r="P40" s="201">
        <v>0.88</v>
      </c>
      <c r="Q40" s="201">
        <v>0.17</v>
      </c>
      <c r="R40" s="201">
        <v>0.66</v>
      </c>
      <c r="S40" s="201">
        <v>0.41</v>
      </c>
      <c r="T40" s="201">
        <v>0</v>
      </c>
      <c r="U40" s="201">
        <v>2.1</v>
      </c>
      <c r="V40" s="201">
        <v>0.32</v>
      </c>
      <c r="W40" s="201">
        <v>0.72</v>
      </c>
      <c r="X40" s="201">
        <v>2.29</v>
      </c>
      <c r="Y40" s="201">
        <v>0</v>
      </c>
      <c r="Z40" s="201">
        <v>3.07</v>
      </c>
      <c r="AA40" s="201">
        <v>1.4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385.21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6.09</v>
      </c>
      <c r="D41" s="201">
        <v>12.91</v>
      </c>
      <c r="E41" s="201">
        <v>0</v>
      </c>
      <c r="F41" s="201">
        <v>0</v>
      </c>
      <c r="G41" s="201">
        <v>31.29</v>
      </c>
      <c r="H41" s="201">
        <v>0</v>
      </c>
      <c r="I41" s="201">
        <v>0</v>
      </c>
      <c r="J41" s="201">
        <v>29.84</v>
      </c>
      <c r="K41" s="201">
        <v>17.93</v>
      </c>
      <c r="L41" s="201">
        <v>0.22</v>
      </c>
      <c r="M41" s="201">
        <v>2.2599999999999998</v>
      </c>
      <c r="N41" s="201">
        <v>1.84</v>
      </c>
      <c r="O41" s="201">
        <v>1.27</v>
      </c>
      <c r="P41" s="201">
        <v>0.88</v>
      </c>
      <c r="Q41" s="201">
        <v>0.17</v>
      </c>
      <c r="R41" s="201">
        <v>0.66</v>
      </c>
      <c r="S41" s="201">
        <v>0.41</v>
      </c>
      <c r="T41" s="201">
        <v>0</v>
      </c>
      <c r="U41" s="201">
        <v>2.1</v>
      </c>
      <c r="V41" s="201">
        <v>0.32</v>
      </c>
      <c r="W41" s="201">
        <v>0.72</v>
      </c>
      <c r="X41" s="201">
        <v>2.29</v>
      </c>
      <c r="Y41" s="201">
        <v>0</v>
      </c>
      <c r="Z41" s="201">
        <v>3.07</v>
      </c>
      <c r="AA41" s="201">
        <v>1.4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385.21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6.09</v>
      </c>
      <c r="D42" s="201">
        <v>12.91</v>
      </c>
      <c r="E42" s="201">
        <v>0</v>
      </c>
      <c r="F42" s="201">
        <v>0</v>
      </c>
      <c r="G42" s="201">
        <v>31.29</v>
      </c>
      <c r="H42" s="201">
        <v>0</v>
      </c>
      <c r="I42" s="201">
        <v>0</v>
      </c>
      <c r="J42" s="201">
        <v>29.84</v>
      </c>
      <c r="K42" s="201">
        <v>17.93</v>
      </c>
      <c r="L42" s="201">
        <v>0.22</v>
      </c>
      <c r="M42" s="201">
        <v>2.2599999999999998</v>
      </c>
      <c r="N42" s="201">
        <v>1.84</v>
      </c>
      <c r="O42" s="201">
        <v>1.27</v>
      </c>
      <c r="P42" s="201">
        <v>0.88</v>
      </c>
      <c r="Q42" s="201">
        <v>0.17</v>
      </c>
      <c r="R42" s="201">
        <v>0.66</v>
      </c>
      <c r="S42" s="201">
        <v>0.41</v>
      </c>
      <c r="T42" s="201">
        <v>0</v>
      </c>
      <c r="U42" s="201">
        <v>2.1</v>
      </c>
      <c r="V42" s="201">
        <v>0.32</v>
      </c>
      <c r="W42" s="201">
        <v>0.72</v>
      </c>
      <c r="X42" s="201">
        <v>2.29</v>
      </c>
      <c r="Y42" s="201">
        <v>0</v>
      </c>
      <c r="Z42" s="201">
        <v>3.07</v>
      </c>
      <c r="AA42" s="201">
        <v>1.4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385.21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6.09</v>
      </c>
      <c r="D43" s="201">
        <v>12.91</v>
      </c>
      <c r="E43" s="201">
        <v>0</v>
      </c>
      <c r="F43" s="201">
        <v>0</v>
      </c>
      <c r="G43" s="201">
        <v>31.29</v>
      </c>
      <c r="H43" s="201">
        <v>0</v>
      </c>
      <c r="I43" s="201">
        <v>0</v>
      </c>
      <c r="J43" s="201">
        <v>29.84</v>
      </c>
      <c r="K43" s="201">
        <v>17.940000000000001</v>
      </c>
      <c r="L43" s="201">
        <v>0.22</v>
      </c>
      <c r="M43" s="201">
        <v>2.2599999999999998</v>
      </c>
      <c r="N43" s="201">
        <v>1.84</v>
      </c>
      <c r="O43" s="201">
        <v>1.27</v>
      </c>
      <c r="P43" s="201">
        <v>0.88</v>
      </c>
      <c r="Q43" s="201">
        <v>0.17</v>
      </c>
      <c r="R43" s="201">
        <v>0.66</v>
      </c>
      <c r="S43" s="201">
        <v>0.41</v>
      </c>
      <c r="T43" s="201">
        <v>0</v>
      </c>
      <c r="U43" s="201">
        <v>2.1</v>
      </c>
      <c r="V43" s="201">
        <v>0.32</v>
      </c>
      <c r="W43" s="201">
        <v>0.72</v>
      </c>
      <c r="X43" s="201">
        <v>2.29</v>
      </c>
      <c r="Y43" s="201">
        <v>0</v>
      </c>
      <c r="Z43" s="201">
        <v>3.07</v>
      </c>
      <c r="AA43" s="201">
        <v>1.4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392.99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6.09</v>
      </c>
      <c r="D44" s="201">
        <v>12.91</v>
      </c>
      <c r="E44" s="201">
        <v>0</v>
      </c>
      <c r="F44" s="201">
        <v>0</v>
      </c>
      <c r="G44" s="201">
        <v>31.29</v>
      </c>
      <c r="H44" s="201">
        <v>0</v>
      </c>
      <c r="I44" s="201">
        <v>0</v>
      </c>
      <c r="J44" s="201">
        <v>29.84</v>
      </c>
      <c r="K44" s="201">
        <v>17.940000000000001</v>
      </c>
      <c r="L44" s="201">
        <v>0.22</v>
      </c>
      <c r="M44" s="201">
        <v>2.2599999999999998</v>
      </c>
      <c r="N44" s="201">
        <v>1.84</v>
      </c>
      <c r="O44" s="201">
        <v>1.27</v>
      </c>
      <c r="P44" s="201">
        <v>0.88</v>
      </c>
      <c r="Q44" s="201">
        <v>0.17</v>
      </c>
      <c r="R44" s="201">
        <v>0.66</v>
      </c>
      <c r="S44" s="201">
        <v>0.41</v>
      </c>
      <c r="T44" s="201">
        <v>0</v>
      </c>
      <c r="U44" s="201">
        <v>2.1</v>
      </c>
      <c r="V44" s="201">
        <v>0.32</v>
      </c>
      <c r="W44" s="201">
        <v>0.72</v>
      </c>
      <c r="X44" s="201">
        <v>2.29</v>
      </c>
      <c r="Y44" s="201">
        <v>0</v>
      </c>
      <c r="Z44" s="201">
        <v>3.07</v>
      </c>
      <c r="AA44" s="201">
        <v>1.4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392.99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6.09</v>
      </c>
      <c r="D45" s="201">
        <v>12.91</v>
      </c>
      <c r="E45" s="201">
        <v>0</v>
      </c>
      <c r="F45" s="201">
        <v>0</v>
      </c>
      <c r="G45" s="201">
        <v>31.29</v>
      </c>
      <c r="H45" s="201">
        <v>0</v>
      </c>
      <c r="I45" s="201">
        <v>0</v>
      </c>
      <c r="J45" s="201">
        <v>29.84</v>
      </c>
      <c r="K45" s="201">
        <v>17.940000000000001</v>
      </c>
      <c r="L45" s="201">
        <v>0.22</v>
      </c>
      <c r="M45" s="201">
        <v>2.2599999999999998</v>
      </c>
      <c r="N45" s="201">
        <v>1.84</v>
      </c>
      <c r="O45" s="201">
        <v>1.27</v>
      </c>
      <c r="P45" s="201">
        <v>0.88</v>
      </c>
      <c r="Q45" s="201">
        <v>0.17</v>
      </c>
      <c r="R45" s="201">
        <v>0.66</v>
      </c>
      <c r="S45" s="201">
        <v>0.41</v>
      </c>
      <c r="T45" s="201">
        <v>0</v>
      </c>
      <c r="U45" s="201">
        <v>2.1</v>
      </c>
      <c r="V45" s="201">
        <v>0.32</v>
      </c>
      <c r="W45" s="201">
        <v>0.72</v>
      </c>
      <c r="X45" s="201">
        <v>2.29</v>
      </c>
      <c r="Y45" s="201">
        <v>0</v>
      </c>
      <c r="Z45" s="201">
        <v>3.07</v>
      </c>
      <c r="AA45" s="201">
        <v>1.4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392.99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6.09</v>
      </c>
      <c r="D46" s="201">
        <v>12.91</v>
      </c>
      <c r="E46" s="201">
        <v>0</v>
      </c>
      <c r="F46" s="201">
        <v>0</v>
      </c>
      <c r="G46" s="201">
        <v>31.29</v>
      </c>
      <c r="H46" s="201">
        <v>0</v>
      </c>
      <c r="I46" s="201">
        <v>0</v>
      </c>
      <c r="J46" s="201">
        <v>29.84</v>
      </c>
      <c r="K46" s="201">
        <v>17.940000000000001</v>
      </c>
      <c r="L46" s="201">
        <v>0.22</v>
      </c>
      <c r="M46" s="201">
        <v>2.2599999999999998</v>
      </c>
      <c r="N46" s="201">
        <v>1.84</v>
      </c>
      <c r="O46" s="201">
        <v>1.27</v>
      </c>
      <c r="P46" s="201">
        <v>0.88</v>
      </c>
      <c r="Q46" s="201">
        <v>0.17</v>
      </c>
      <c r="R46" s="201">
        <v>0.66</v>
      </c>
      <c r="S46" s="201">
        <v>0.41</v>
      </c>
      <c r="T46" s="201">
        <v>0</v>
      </c>
      <c r="U46" s="201">
        <v>2.1</v>
      </c>
      <c r="V46" s="201">
        <v>0.32</v>
      </c>
      <c r="W46" s="201">
        <v>0.72</v>
      </c>
      <c r="X46" s="201">
        <v>2.29</v>
      </c>
      <c r="Y46" s="201">
        <v>0</v>
      </c>
      <c r="Z46" s="201">
        <v>3.07</v>
      </c>
      <c r="AA46" s="201">
        <v>1.4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392.99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6.09</v>
      </c>
      <c r="D47" s="201">
        <v>12.91</v>
      </c>
      <c r="E47" s="201">
        <v>0</v>
      </c>
      <c r="F47" s="201">
        <v>0</v>
      </c>
      <c r="G47" s="201">
        <v>31.29</v>
      </c>
      <c r="H47" s="201">
        <v>0</v>
      </c>
      <c r="I47" s="201">
        <v>0</v>
      </c>
      <c r="J47" s="201">
        <v>29.84</v>
      </c>
      <c r="K47" s="201">
        <v>17.940000000000001</v>
      </c>
      <c r="L47" s="201">
        <v>0.22</v>
      </c>
      <c r="M47" s="201">
        <v>2.2599999999999998</v>
      </c>
      <c r="N47" s="201">
        <v>1.84</v>
      </c>
      <c r="O47" s="201">
        <v>1.27</v>
      </c>
      <c r="P47" s="201">
        <v>0.88</v>
      </c>
      <c r="Q47" s="201">
        <v>0.17</v>
      </c>
      <c r="R47" s="201">
        <v>0.66</v>
      </c>
      <c r="S47" s="201">
        <v>0.41</v>
      </c>
      <c r="T47" s="201">
        <v>0</v>
      </c>
      <c r="U47" s="201">
        <v>2.1</v>
      </c>
      <c r="V47" s="201">
        <v>0.32</v>
      </c>
      <c r="W47" s="201">
        <v>0.72</v>
      </c>
      <c r="X47" s="201">
        <v>2.29</v>
      </c>
      <c r="Y47" s="201">
        <v>0</v>
      </c>
      <c r="Z47" s="201">
        <v>3.07</v>
      </c>
      <c r="AA47" s="201">
        <v>1.4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19.61</v>
      </c>
      <c r="AL47" s="201">
        <v>0</v>
      </c>
      <c r="AM47" s="201">
        <v>0</v>
      </c>
      <c r="AN47" s="201">
        <v>0</v>
      </c>
      <c r="AO47" s="201">
        <v>392.99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6.09</v>
      </c>
      <c r="D48" s="201">
        <v>12.91</v>
      </c>
      <c r="E48" s="201">
        <v>0</v>
      </c>
      <c r="F48" s="201">
        <v>0</v>
      </c>
      <c r="G48" s="201">
        <v>31.29</v>
      </c>
      <c r="H48" s="201">
        <v>0</v>
      </c>
      <c r="I48" s="201">
        <v>0</v>
      </c>
      <c r="J48" s="201">
        <v>29.84</v>
      </c>
      <c r="K48" s="201">
        <v>17.95</v>
      </c>
      <c r="L48" s="201">
        <v>0.22</v>
      </c>
      <c r="M48" s="201">
        <v>2.2599999999999998</v>
      </c>
      <c r="N48" s="201">
        <v>1.84</v>
      </c>
      <c r="O48" s="201">
        <v>1.27</v>
      </c>
      <c r="P48" s="201">
        <v>0.88</v>
      </c>
      <c r="Q48" s="201">
        <v>0.17</v>
      </c>
      <c r="R48" s="201">
        <v>0.66</v>
      </c>
      <c r="S48" s="201">
        <v>0.41</v>
      </c>
      <c r="T48" s="201">
        <v>0</v>
      </c>
      <c r="U48" s="201">
        <v>2.1</v>
      </c>
      <c r="V48" s="201">
        <v>0.32</v>
      </c>
      <c r="W48" s="201">
        <v>0.72</v>
      </c>
      <c r="X48" s="201">
        <v>2.29</v>
      </c>
      <c r="Y48" s="201">
        <v>0</v>
      </c>
      <c r="Z48" s="201">
        <v>3.07</v>
      </c>
      <c r="AA48" s="201">
        <v>1.4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19.61</v>
      </c>
      <c r="AL48" s="201">
        <v>0</v>
      </c>
      <c r="AM48" s="201">
        <v>0</v>
      </c>
      <c r="AN48" s="201">
        <v>0</v>
      </c>
      <c r="AO48" s="201">
        <v>392.99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6.09</v>
      </c>
      <c r="D49" s="201">
        <v>12.91</v>
      </c>
      <c r="E49" s="201">
        <v>0</v>
      </c>
      <c r="F49" s="201">
        <v>0</v>
      </c>
      <c r="G49" s="201">
        <v>31.29</v>
      </c>
      <c r="H49" s="201">
        <v>0</v>
      </c>
      <c r="I49" s="201">
        <v>0</v>
      </c>
      <c r="J49" s="201">
        <v>29.84</v>
      </c>
      <c r="K49" s="201">
        <v>92.12</v>
      </c>
      <c r="L49" s="201">
        <v>0.64</v>
      </c>
      <c r="M49" s="201">
        <v>2.2599999999999998</v>
      </c>
      <c r="N49" s="201">
        <v>1.84</v>
      </c>
      <c r="O49" s="201">
        <v>1.27</v>
      </c>
      <c r="P49" s="201">
        <v>0.88</v>
      </c>
      <c r="Q49" s="201">
        <v>0.33</v>
      </c>
      <c r="R49" s="201">
        <v>0.66</v>
      </c>
      <c r="S49" s="201">
        <v>0.81</v>
      </c>
      <c r="T49" s="201">
        <v>0</v>
      </c>
      <c r="U49" s="201">
        <v>2.1</v>
      </c>
      <c r="V49" s="201">
        <v>0.32</v>
      </c>
      <c r="W49" s="201">
        <v>0.72</v>
      </c>
      <c r="X49" s="201">
        <v>2.29</v>
      </c>
      <c r="Y49" s="201">
        <v>0</v>
      </c>
      <c r="Z49" s="201">
        <v>3.07</v>
      </c>
      <c r="AA49" s="201">
        <v>1.4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19.61</v>
      </c>
      <c r="AL49" s="201">
        <v>0</v>
      </c>
      <c r="AM49" s="201">
        <v>0</v>
      </c>
      <c r="AN49" s="201">
        <v>0</v>
      </c>
      <c r="AO49" s="201">
        <v>392.99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6.09</v>
      </c>
      <c r="D50" s="201">
        <v>12.91</v>
      </c>
      <c r="E50" s="201">
        <v>0</v>
      </c>
      <c r="F50" s="201">
        <v>0</v>
      </c>
      <c r="G50" s="201">
        <v>31.29</v>
      </c>
      <c r="H50" s="201">
        <v>0</v>
      </c>
      <c r="I50" s="201">
        <v>0</v>
      </c>
      <c r="J50" s="201">
        <v>29.84</v>
      </c>
      <c r="K50" s="201">
        <v>159.65</v>
      </c>
      <c r="L50" s="201">
        <v>0.81</v>
      </c>
      <c r="M50" s="201">
        <v>2.2599999999999998</v>
      </c>
      <c r="N50" s="201">
        <v>1.84</v>
      </c>
      <c r="O50" s="201">
        <v>1.27</v>
      </c>
      <c r="P50" s="201">
        <v>0.88</v>
      </c>
      <c r="Q50" s="201">
        <v>0.33</v>
      </c>
      <c r="R50" s="201">
        <v>0.66</v>
      </c>
      <c r="S50" s="201">
        <v>0.81</v>
      </c>
      <c r="T50" s="201">
        <v>0</v>
      </c>
      <c r="U50" s="201">
        <v>2.1</v>
      </c>
      <c r="V50" s="201">
        <v>0.32</v>
      </c>
      <c r="W50" s="201">
        <v>0.72</v>
      </c>
      <c r="X50" s="201">
        <v>2.29</v>
      </c>
      <c r="Y50" s="201">
        <v>0</v>
      </c>
      <c r="Z50" s="201">
        <v>3.07</v>
      </c>
      <c r="AA50" s="201">
        <v>1.4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19.61</v>
      </c>
      <c r="AL50" s="201">
        <v>0</v>
      </c>
      <c r="AM50" s="201">
        <v>0</v>
      </c>
      <c r="AN50" s="201">
        <v>0</v>
      </c>
      <c r="AO50" s="201">
        <v>392.99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6.09</v>
      </c>
      <c r="D51" s="201">
        <v>12.91</v>
      </c>
      <c r="E51" s="201">
        <v>0</v>
      </c>
      <c r="F51" s="201">
        <v>0</v>
      </c>
      <c r="G51" s="201">
        <v>31.29</v>
      </c>
      <c r="H51" s="201">
        <v>0</v>
      </c>
      <c r="I51" s="201">
        <v>0</v>
      </c>
      <c r="J51" s="201">
        <v>29.84</v>
      </c>
      <c r="K51" s="201">
        <v>236.81</v>
      </c>
      <c r="L51" s="201">
        <v>3.4</v>
      </c>
      <c r="M51" s="201">
        <v>2.2599999999999998</v>
      </c>
      <c r="N51" s="201">
        <v>1.84</v>
      </c>
      <c r="O51" s="201">
        <v>1.27</v>
      </c>
      <c r="P51" s="201">
        <v>0.88</v>
      </c>
      <c r="Q51" s="201">
        <v>1.9</v>
      </c>
      <c r="R51" s="201">
        <v>0.66</v>
      </c>
      <c r="S51" s="201">
        <v>5.32</v>
      </c>
      <c r="T51" s="201">
        <v>0</v>
      </c>
      <c r="U51" s="201">
        <v>2.1</v>
      </c>
      <c r="V51" s="201">
        <v>0.32</v>
      </c>
      <c r="W51" s="201">
        <v>0.72</v>
      </c>
      <c r="X51" s="201">
        <v>2.29</v>
      </c>
      <c r="Y51" s="201">
        <v>0</v>
      </c>
      <c r="Z51" s="201">
        <v>3.07</v>
      </c>
      <c r="AA51" s="201">
        <v>1.4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19.61</v>
      </c>
      <c r="AL51" s="201">
        <v>0</v>
      </c>
      <c r="AM51" s="201">
        <v>0</v>
      </c>
      <c r="AN51" s="201">
        <v>0</v>
      </c>
      <c r="AO51" s="201">
        <v>392.99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6.09</v>
      </c>
      <c r="D52" s="201">
        <v>12.91</v>
      </c>
      <c r="E52" s="201">
        <v>0</v>
      </c>
      <c r="F52" s="201">
        <v>0</v>
      </c>
      <c r="G52" s="201">
        <v>31.29</v>
      </c>
      <c r="H52" s="201">
        <v>0</v>
      </c>
      <c r="I52" s="201">
        <v>0</v>
      </c>
      <c r="J52" s="201">
        <v>29.84</v>
      </c>
      <c r="K52" s="201">
        <v>236.81</v>
      </c>
      <c r="L52" s="201">
        <v>3.57</v>
      </c>
      <c r="M52" s="201">
        <v>2.2599999999999998</v>
      </c>
      <c r="N52" s="201">
        <v>1.84</v>
      </c>
      <c r="O52" s="201">
        <v>1.27</v>
      </c>
      <c r="P52" s="201">
        <v>0.88</v>
      </c>
      <c r="Q52" s="201">
        <v>1.9</v>
      </c>
      <c r="R52" s="201">
        <v>0.66</v>
      </c>
      <c r="S52" s="201">
        <v>5.32</v>
      </c>
      <c r="T52" s="201">
        <v>0</v>
      </c>
      <c r="U52" s="201">
        <v>2.1</v>
      </c>
      <c r="V52" s="201">
        <v>0.32</v>
      </c>
      <c r="W52" s="201">
        <v>0.72</v>
      </c>
      <c r="X52" s="201">
        <v>2.29</v>
      </c>
      <c r="Y52" s="201">
        <v>0</v>
      </c>
      <c r="Z52" s="201">
        <v>3.07</v>
      </c>
      <c r="AA52" s="201">
        <v>1.4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19.61</v>
      </c>
      <c r="AL52" s="201">
        <v>0</v>
      </c>
      <c r="AM52" s="201">
        <v>0</v>
      </c>
      <c r="AN52" s="201">
        <v>0</v>
      </c>
      <c r="AO52" s="201">
        <v>392.99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6.09</v>
      </c>
      <c r="D53" s="201">
        <v>12.91</v>
      </c>
      <c r="E53" s="201">
        <v>0</v>
      </c>
      <c r="F53" s="201">
        <v>0</v>
      </c>
      <c r="G53" s="201">
        <v>31.29</v>
      </c>
      <c r="H53" s="201">
        <v>0</v>
      </c>
      <c r="I53" s="201">
        <v>0</v>
      </c>
      <c r="J53" s="201">
        <v>29.84</v>
      </c>
      <c r="K53" s="201">
        <v>236.81</v>
      </c>
      <c r="L53" s="201">
        <v>3.75</v>
      </c>
      <c r="M53" s="201">
        <v>2.2599999999999998</v>
      </c>
      <c r="N53" s="201">
        <v>1.84</v>
      </c>
      <c r="O53" s="201">
        <v>1.27</v>
      </c>
      <c r="P53" s="201">
        <v>0.88</v>
      </c>
      <c r="Q53" s="201">
        <v>1.9</v>
      </c>
      <c r="R53" s="201">
        <v>0.66</v>
      </c>
      <c r="S53" s="201">
        <v>5.32</v>
      </c>
      <c r="T53" s="201">
        <v>0</v>
      </c>
      <c r="U53" s="201">
        <v>2.1</v>
      </c>
      <c r="V53" s="201">
        <v>0.32</v>
      </c>
      <c r="W53" s="201">
        <v>0.72</v>
      </c>
      <c r="X53" s="201">
        <v>2.29</v>
      </c>
      <c r="Y53" s="201">
        <v>0</v>
      </c>
      <c r="Z53" s="201">
        <v>3.07</v>
      </c>
      <c r="AA53" s="201">
        <v>1.4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19.61</v>
      </c>
      <c r="AL53" s="201">
        <v>0</v>
      </c>
      <c r="AM53" s="201">
        <v>0</v>
      </c>
      <c r="AN53" s="201">
        <v>0</v>
      </c>
      <c r="AO53" s="201">
        <v>392.99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6.09</v>
      </c>
      <c r="D54" s="201">
        <v>12.91</v>
      </c>
      <c r="E54" s="201">
        <v>0</v>
      </c>
      <c r="F54" s="201">
        <v>0</v>
      </c>
      <c r="G54" s="201">
        <v>31.29</v>
      </c>
      <c r="H54" s="201">
        <v>0</v>
      </c>
      <c r="I54" s="201">
        <v>0</v>
      </c>
      <c r="J54" s="201">
        <v>29.84</v>
      </c>
      <c r="K54" s="201">
        <v>236.81</v>
      </c>
      <c r="L54" s="201">
        <v>3.9</v>
      </c>
      <c r="M54" s="201">
        <v>2.2599999999999998</v>
      </c>
      <c r="N54" s="201">
        <v>1.84</v>
      </c>
      <c r="O54" s="201">
        <v>1.27</v>
      </c>
      <c r="P54" s="201">
        <v>0.88</v>
      </c>
      <c r="Q54" s="201">
        <v>1.9</v>
      </c>
      <c r="R54" s="201">
        <v>0.66</v>
      </c>
      <c r="S54" s="201">
        <v>5.32</v>
      </c>
      <c r="T54" s="201">
        <v>0</v>
      </c>
      <c r="U54" s="201">
        <v>2.1</v>
      </c>
      <c r="V54" s="201">
        <v>0.32</v>
      </c>
      <c r="W54" s="201">
        <v>0.72</v>
      </c>
      <c r="X54" s="201">
        <v>2.29</v>
      </c>
      <c r="Y54" s="201">
        <v>0</v>
      </c>
      <c r="Z54" s="201">
        <v>3.07</v>
      </c>
      <c r="AA54" s="201">
        <v>1.4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19.61</v>
      </c>
      <c r="AL54" s="201">
        <v>0</v>
      </c>
      <c r="AM54" s="201">
        <v>0</v>
      </c>
      <c r="AN54" s="201">
        <v>0</v>
      </c>
      <c r="AO54" s="201">
        <v>392.99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6.09</v>
      </c>
      <c r="D55" s="201">
        <v>12.91</v>
      </c>
      <c r="E55" s="201">
        <v>0</v>
      </c>
      <c r="F55" s="201">
        <v>0</v>
      </c>
      <c r="G55" s="201">
        <v>31.29</v>
      </c>
      <c r="H55" s="201">
        <v>0</v>
      </c>
      <c r="I55" s="201">
        <v>0</v>
      </c>
      <c r="J55" s="201">
        <v>29.84</v>
      </c>
      <c r="K55" s="201">
        <v>236.82</v>
      </c>
      <c r="L55" s="201">
        <v>4.07</v>
      </c>
      <c r="M55" s="201">
        <v>2.2599999999999998</v>
      </c>
      <c r="N55" s="201">
        <v>1.84</v>
      </c>
      <c r="O55" s="201">
        <v>1.27</v>
      </c>
      <c r="P55" s="201">
        <v>0.88</v>
      </c>
      <c r="Q55" s="201">
        <v>1.9</v>
      </c>
      <c r="R55" s="201">
        <v>0.66</v>
      </c>
      <c r="S55" s="201">
        <v>5.32</v>
      </c>
      <c r="T55" s="201">
        <v>0</v>
      </c>
      <c r="U55" s="201">
        <v>2.1</v>
      </c>
      <c r="V55" s="201">
        <v>0.32</v>
      </c>
      <c r="W55" s="201">
        <v>0.72</v>
      </c>
      <c r="X55" s="201">
        <v>2.29</v>
      </c>
      <c r="Y55" s="201">
        <v>0</v>
      </c>
      <c r="Z55" s="201">
        <v>3.07</v>
      </c>
      <c r="AA55" s="201">
        <v>25.15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392.99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6.09</v>
      </c>
      <c r="D56" s="201">
        <v>12.91</v>
      </c>
      <c r="E56" s="201">
        <v>0</v>
      </c>
      <c r="F56" s="201">
        <v>0</v>
      </c>
      <c r="G56" s="201">
        <v>31.29</v>
      </c>
      <c r="H56" s="201">
        <v>0</v>
      </c>
      <c r="I56" s="201">
        <v>0</v>
      </c>
      <c r="J56" s="201">
        <v>29.84</v>
      </c>
      <c r="K56" s="201">
        <v>236.82</v>
      </c>
      <c r="L56" s="201">
        <v>4.24</v>
      </c>
      <c r="M56" s="201">
        <v>2.2599999999999998</v>
      </c>
      <c r="N56" s="201">
        <v>1.84</v>
      </c>
      <c r="O56" s="201">
        <v>1.27</v>
      </c>
      <c r="P56" s="201">
        <v>0.88</v>
      </c>
      <c r="Q56" s="201">
        <v>1.9</v>
      </c>
      <c r="R56" s="201">
        <v>8.73</v>
      </c>
      <c r="S56" s="201">
        <v>5.32</v>
      </c>
      <c r="T56" s="201">
        <v>0</v>
      </c>
      <c r="U56" s="201">
        <v>2.1</v>
      </c>
      <c r="V56" s="201">
        <v>0.32</v>
      </c>
      <c r="W56" s="201">
        <v>0.72</v>
      </c>
      <c r="X56" s="201">
        <v>2.29</v>
      </c>
      <c r="Y56" s="201">
        <v>0</v>
      </c>
      <c r="Z56" s="201">
        <v>28.85</v>
      </c>
      <c r="AA56" s="201">
        <v>25.15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392.99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6.09</v>
      </c>
      <c r="D57" s="201">
        <v>12.91</v>
      </c>
      <c r="E57" s="201">
        <v>0</v>
      </c>
      <c r="F57" s="201">
        <v>0</v>
      </c>
      <c r="G57" s="201">
        <v>31.29</v>
      </c>
      <c r="H57" s="201">
        <v>0</v>
      </c>
      <c r="I57" s="201">
        <v>0</v>
      </c>
      <c r="J57" s="201">
        <v>29.84</v>
      </c>
      <c r="K57" s="201">
        <v>236.82</v>
      </c>
      <c r="L57" s="201">
        <v>4.4000000000000004</v>
      </c>
      <c r="M57" s="201">
        <v>2.2599999999999998</v>
      </c>
      <c r="N57" s="201">
        <v>1.84</v>
      </c>
      <c r="O57" s="201">
        <v>1.27</v>
      </c>
      <c r="P57" s="201">
        <v>0.88</v>
      </c>
      <c r="Q57" s="201">
        <v>1.9</v>
      </c>
      <c r="R57" s="201">
        <v>8.73</v>
      </c>
      <c r="S57" s="201">
        <v>5.32</v>
      </c>
      <c r="T57" s="201">
        <v>0</v>
      </c>
      <c r="U57" s="201">
        <v>2.1</v>
      </c>
      <c r="V57" s="201">
        <v>0.32</v>
      </c>
      <c r="W57" s="201">
        <v>0.72</v>
      </c>
      <c r="X57" s="201">
        <v>2.29</v>
      </c>
      <c r="Y57" s="201">
        <v>0</v>
      </c>
      <c r="Z57" s="201">
        <v>38.5</v>
      </c>
      <c r="AA57" s="201">
        <v>25.15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392.99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6.09</v>
      </c>
      <c r="D58" s="201">
        <v>12.91</v>
      </c>
      <c r="E58" s="201">
        <v>0</v>
      </c>
      <c r="F58" s="201">
        <v>0</v>
      </c>
      <c r="G58" s="201">
        <v>31.29</v>
      </c>
      <c r="H58" s="201">
        <v>0</v>
      </c>
      <c r="I58" s="201">
        <v>0</v>
      </c>
      <c r="J58" s="201">
        <v>29.84</v>
      </c>
      <c r="K58" s="201">
        <v>236.82</v>
      </c>
      <c r="L58" s="201">
        <v>4.57</v>
      </c>
      <c r="M58" s="201">
        <v>2.2599999999999998</v>
      </c>
      <c r="N58" s="201">
        <v>1.84</v>
      </c>
      <c r="O58" s="201">
        <v>1.27</v>
      </c>
      <c r="P58" s="201">
        <v>0.88</v>
      </c>
      <c r="Q58" s="201">
        <v>1.9</v>
      </c>
      <c r="R58" s="201">
        <v>8.73</v>
      </c>
      <c r="S58" s="201">
        <v>5.39</v>
      </c>
      <c r="T58" s="201">
        <v>0</v>
      </c>
      <c r="U58" s="201">
        <v>2.1</v>
      </c>
      <c r="V58" s="201">
        <v>0.32</v>
      </c>
      <c r="W58" s="201">
        <v>0.72</v>
      </c>
      <c r="X58" s="201">
        <v>2.29</v>
      </c>
      <c r="Y58" s="201">
        <v>0</v>
      </c>
      <c r="Z58" s="201">
        <v>38.5</v>
      </c>
      <c r="AA58" s="201">
        <v>25.15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392.99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6.09</v>
      </c>
      <c r="D59" s="201">
        <v>12.91</v>
      </c>
      <c r="E59" s="201">
        <v>0</v>
      </c>
      <c r="F59" s="201">
        <v>0</v>
      </c>
      <c r="G59" s="201">
        <v>31.29</v>
      </c>
      <c r="H59" s="201">
        <v>0</v>
      </c>
      <c r="I59" s="201">
        <v>0</v>
      </c>
      <c r="J59" s="201">
        <v>29.84</v>
      </c>
      <c r="K59" s="201">
        <v>236.82</v>
      </c>
      <c r="L59" s="201">
        <v>4.74</v>
      </c>
      <c r="M59" s="201">
        <v>2.2599999999999998</v>
      </c>
      <c r="N59" s="201">
        <v>1.84</v>
      </c>
      <c r="O59" s="201">
        <v>1.27</v>
      </c>
      <c r="P59" s="201">
        <v>0.88</v>
      </c>
      <c r="Q59" s="201">
        <v>1.9</v>
      </c>
      <c r="R59" s="201">
        <v>8.73</v>
      </c>
      <c r="S59" s="201">
        <v>5.32</v>
      </c>
      <c r="T59" s="201">
        <v>0</v>
      </c>
      <c r="U59" s="201">
        <v>2.1</v>
      </c>
      <c r="V59" s="201">
        <v>0.32</v>
      </c>
      <c r="W59" s="201">
        <v>0.72</v>
      </c>
      <c r="X59" s="201">
        <v>2.29</v>
      </c>
      <c r="Y59" s="201">
        <v>0</v>
      </c>
      <c r="Z59" s="201">
        <v>38.5</v>
      </c>
      <c r="AA59" s="201">
        <v>25.15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392.99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6.09</v>
      </c>
      <c r="D60" s="201">
        <v>12.91</v>
      </c>
      <c r="E60" s="201">
        <v>0</v>
      </c>
      <c r="F60" s="201">
        <v>0</v>
      </c>
      <c r="G60" s="201">
        <v>31.29</v>
      </c>
      <c r="H60" s="201">
        <v>0</v>
      </c>
      <c r="I60" s="201">
        <v>0</v>
      </c>
      <c r="J60" s="201">
        <v>29.84</v>
      </c>
      <c r="K60" s="201">
        <v>236.82</v>
      </c>
      <c r="L60" s="201">
        <v>4.9000000000000004</v>
      </c>
      <c r="M60" s="201">
        <v>2.2599999999999998</v>
      </c>
      <c r="N60" s="201">
        <v>1.84</v>
      </c>
      <c r="O60" s="201">
        <v>1.27</v>
      </c>
      <c r="P60" s="201">
        <v>0.88</v>
      </c>
      <c r="Q60" s="201">
        <v>1.9</v>
      </c>
      <c r="R60" s="201">
        <v>8.73</v>
      </c>
      <c r="S60" s="201">
        <v>5.32</v>
      </c>
      <c r="T60" s="201">
        <v>0</v>
      </c>
      <c r="U60" s="201">
        <v>2.1</v>
      </c>
      <c r="V60" s="201">
        <v>0.32</v>
      </c>
      <c r="W60" s="201">
        <v>0.72</v>
      </c>
      <c r="X60" s="201">
        <v>2.29</v>
      </c>
      <c r="Y60" s="201">
        <v>0</v>
      </c>
      <c r="Z60" s="201">
        <v>38.5</v>
      </c>
      <c r="AA60" s="201">
        <v>25.15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392.99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6.09</v>
      </c>
      <c r="D61" s="201">
        <v>12.91</v>
      </c>
      <c r="E61" s="201">
        <v>0</v>
      </c>
      <c r="F61" s="201">
        <v>0</v>
      </c>
      <c r="G61" s="201">
        <v>31.29</v>
      </c>
      <c r="H61" s="201">
        <v>0</v>
      </c>
      <c r="I61" s="201">
        <v>0</v>
      </c>
      <c r="J61" s="201">
        <v>29.84</v>
      </c>
      <c r="K61" s="201">
        <v>236.82</v>
      </c>
      <c r="L61" s="201">
        <v>4.9000000000000004</v>
      </c>
      <c r="M61" s="201">
        <v>2.2599999999999998</v>
      </c>
      <c r="N61" s="201">
        <v>1.84</v>
      </c>
      <c r="O61" s="201">
        <v>1.27</v>
      </c>
      <c r="P61" s="201">
        <v>0.88</v>
      </c>
      <c r="Q61" s="201">
        <v>1.9</v>
      </c>
      <c r="R61" s="201">
        <v>8.73</v>
      </c>
      <c r="S61" s="201">
        <v>5.32</v>
      </c>
      <c r="T61" s="201">
        <v>0</v>
      </c>
      <c r="U61" s="201">
        <v>2.1</v>
      </c>
      <c r="V61" s="201">
        <v>0.32</v>
      </c>
      <c r="W61" s="201">
        <v>0.72</v>
      </c>
      <c r="X61" s="201">
        <v>2.29</v>
      </c>
      <c r="Y61" s="201">
        <v>0</v>
      </c>
      <c r="Z61" s="201">
        <v>38.5</v>
      </c>
      <c r="AA61" s="201">
        <v>25.15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392.99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6.09</v>
      </c>
      <c r="D62" s="201">
        <v>12.91</v>
      </c>
      <c r="E62" s="201">
        <v>0</v>
      </c>
      <c r="F62" s="201">
        <v>0</v>
      </c>
      <c r="G62" s="201">
        <v>31.29</v>
      </c>
      <c r="H62" s="201">
        <v>0</v>
      </c>
      <c r="I62" s="201">
        <v>0</v>
      </c>
      <c r="J62" s="201">
        <v>29.84</v>
      </c>
      <c r="K62" s="201">
        <v>236.82</v>
      </c>
      <c r="L62" s="201">
        <v>4.9000000000000004</v>
      </c>
      <c r="M62" s="201">
        <v>2.2599999999999998</v>
      </c>
      <c r="N62" s="201">
        <v>1.84</v>
      </c>
      <c r="O62" s="201">
        <v>1.27</v>
      </c>
      <c r="P62" s="201">
        <v>0.88</v>
      </c>
      <c r="Q62" s="201">
        <v>1.9</v>
      </c>
      <c r="R62" s="201">
        <v>8.73</v>
      </c>
      <c r="S62" s="201">
        <v>5.32</v>
      </c>
      <c r="T62" s="201">
        <v>0</v>
      </c>
      <c r="U62" s="201">
        <v>2.1</v>
      </c>
      <c r="V62" s="201">
        <v>0.32</v>
      </c>
      <c r="W62" s="201">
        <v>0.72</v>
      </c>
      <c r="X62" s="201">
        <v>2.29</v>
      </c>
      <c r="Y62" s="201">
        <v>0</v>
      </c>
      <c r="Z62" s="201">
        <v>38.5</v>
      </c>
      <c r="AA62" s="201">
        <v>25.15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392.99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6.09</v>
      </c>
      <c r="D63" s="201">
        <v>12.91</v>
      </c>
      <c r="E63" s="201">
        <v>0</v>
      </c>
      <c r="F63" s="201">
        <v>0</v>
      </c>
      <c r="G63" s="201">
        <v>31.29</v>
      </c>
      <c r="H63" s="201">
        <v>0</v>
      </c>
      <c r="I63" s="201">
        <v>0</v>
      </c>
      <c r="J63" s="201">
        <v>29.84</v>
      </c>
      <c r="K63" s="201">
        <v>236.82</v>
      </c>
      <c r="L63" s="201">
        <v>4.9000000000000004</v>
      </c>
      <c r="M63" s="201">
        <v>2.2599999999999998</v>
      </c>
      <c r="N63" s="201">
        <v>1.84</v>
      </c>
      <c r="O63" s="201">
        <v>1.27</v>
      </c>
      <c r="P63" s="201">
        <v>0.88</v>
      </c>
      <c r="Q63" s="201">
        <v>1.9</v>
      </c>
      <c r="R63" s="201">
        <v>8.73</v>
      </c>
      <c r="S63" s="201">
        <v>5.32</v>
      </c>
      <c r="T63" s="201">
        <v>0</v>
      </c>
      <c r="U63" s="201">
        <v>2.1</v>
      </c>
      <c r="V63" s="201">
        <v>0.32</v>
      </c>
      <c r="W63" s="201">
        <v>0.72</v>
      </c>
      <c r="X63" s="201">
        <v>2.29</v>
      </c>
      <c r="Y63" s="201">
        <v>0</v>
      </c>
      <c r="Z63" s="201">
        <v>3.07</v>
      </c>
      <c r="AA63" s="201">
        <v>25.15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392.99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6.09</v>
      </c>
      <c r="D64" s="201">
        <v>12.91</v>
      </c>
      <c r="E64" s="201">
        <v>0</v>
      </c>
      <c r="F64" s="201">
        <v>0</v>
      </c>
      <c r="G64" s="201">
        <v>31.29</v>
      </c>
      <c r="H64" s="201">
        <v>0</v>
      </c>
      <c r="I64" s="201">
        <v>0</v>
      </c>
      <c r="J64" s="201">
        <v>29.84</v>
      </c>
      <c r="K64" s="201">
        <v>236.82</v>
      </c>
      <c r="L64" s="201">
        <v>4.9000000000000004</v>
      </c>
      <c r="M64" s="201">
        <v>2.2599999999999998</v>
      </c>
      <c r="N64" s="201">
        <v>1.84</v>
      </c>
      <c r="O64" s="201">
        <v>1.27</v>
      </c>
      <c r="P64" s="201">
        <v>0.88</v>
      </c>
      <c r="Q64" s="201">
        <v>1.9</v>
      </c>
      <c r="R64" s="201">
        <v>8.73</v>
      </c>
      <c r="S64" s="201">
        <v>5.32</v>
      </c>
      <c r="T64" s="201">
        <v>0</v>
      </c>
      <c r="U64" s="201">
        <v>2.1</v>
      </c>
      <c r="V64" s="201">
        <v>0.32</v>
      </c>
      <c r="W64" s="201">
        <v>0.72</v>
      </c>
      <c r="X64" s="201">
        <v>2.29</v>
      </c>
      <c r="Y64" s="201">
        <v>0</v>
      </c>
      <c r="Z64" s="201">
        <v>3.07</v>
      </c>
      <c r="AA64" s="201">
        <v>25.15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392.99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6.09</v>
      </c>
      <c r="D65" s="201">
        <v>12.91</v>
      </c>
      <c r="E65" s="201">
        <v>0</v>
      </c>
      <c r="F65" s="201">
        <v>0</v>
      </c>
      <c r="G65" s="201">
        <v>31.29</v>
      </c>
      <c r="H65" s="201">
        <v>0</v>
      </c>
      <c r="I65" s="201">
        <v>0</v>
      </c>
      <c r="J65" s="201">
        <v>29.84</v>
      </c>
      <c r="K65" s="201">
        <v>236.82</v>
      </c>
      <c r="L65" s="201">
        <v>4.9000000000000004</v>
      </c>
      <c r="M65" s="201">
        <v>2.2599999999999998</v>
      </c>
      <c r="N65" s="201">
        <v>1.84</v>
      </c>
      <c r="O65" s="201">
        <v>1.27</v>
      </c>
      <c r="P65" s="201">
        <v>0.88</v>
      </c>
      <c r="Q65" s="201">
        <v>1.9</v>
      </c>
      <c r="R65" s="201">
        <v>0.66</v>
      </c>
      <c r="S65" s="201">
        <v>5.32</v>
      </c>
      <c r="T65" s="201">
        <v>0</v>
      </c>
      <c r="U65" s="201">
        <v>2.1</v>
      </c>
      <c r="V65" s="201">
        <v>0.32</v>
      </c>
      <c r="W65" s="201">
        <v>0.72</v>
      </c>
      <c r="X65" s="201">
        <v>2.29</v>
      </c>
      <c r="Y65" s="201">
        <v>0</v>
      </c>
      <c r="Z65" s="201">
        <v>3.07</v>
      </c>
      <c r="AA65" s="201">
        <v>1.4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392.99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6.09</v>
      </c>
      <c r="D66" s="201">
        <v>12.91</v>
      </c>
      <c r="E66" s="201">
        <v>0</v>
      </c>
      <c r="F66" s="201">
        <v>0</v>
      </c>
      <c r="G66" s="201">
        <v>31.29</v>
      </c>
      <c r="H66" s="201">
        <v>0</v>
      </c>
      <c r="I66" s="201">
        <v>0</v>
      </c>
      <c r="J66" s="201">
        <v>29.84</v>
      </c>
      <c r="K66" s="201">
        <v>236.82</v>
      </c>
      <c r="L66" s="201">
        <v>4.9000000000000004</v>
      </c>
      <c r="M66" s="201">
        <v>2.2599999999999998</v>
      </c>
      <c r="N66" s="201">
        <v>1.84</v>
      </c>
      <c r="O66" s="201">
        <v>1.27</v>
      </c>
      <c r="P66" s="201">
        <v>0.88</v>
      </c>
      <c r="Q66" s="201">
        <v>1.9</v>
      </c>
      <c r="R66" s="201">
        <v>0.66</v>
      </c>
      <c r="S66" s="201">
        <v>5.32</v>
      </c>
      <c r="T66" s="201">
        <v>0</v>
      </c>
      <c r="U66" s="201">
        <v>2.1</v>
      </c>
      <c r="V66" s="201">
        <v>0.32</v>
      </c>
      <c r="W66" s="201">
        <v>0.72</v>
      </c>
      <c r="X66" s="201">
        <v>2.29</v>
      </c>
      <c r="Y66" s="201">
        <v>0</v>
      </c>
      <c r="Z66" s="201">
        <v>3.07</v>
      </c>
      <c r="AA66" s="201">
        <v>1.4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392.99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6.09</v>
      </c>
      <c r="D67" s="201">
        <v>12.91</v>
      </c>
      <c r="E67" s="201">
        <v>0</v>
      </c>
      <c r="F67" s="201">
        <v>0</v>
      </c>
      <c r="G67" s="201">
        <v>31.29</v>
      </c>
      <c r="H67" s="201">
        <v>0</v>
      </c>
      <c r="I67" s="201">
        <v>0</v>
      </c>
      <c r="J67" s="201">
        <v>29.84</v>
      </c>
      <c r="K67" s="201">
        <v>169.29</v>
      </c>
      <c r="L67" s="201">
        <v>2.2200000000000002</v>
      </c>
      <c r="M67" s="201">
        <v>2.2599999999999998</v>
      </c>
      <c r="N67" s="201">
        <v>1.84</v>
      </c>
      <c r="O67" s="201">
        <v>1.27</v>
      </c>
      <c r="P67" s="201">
        <v>0.88</v>
      </c>
      <c r="Q67" s="201">
        <v>0.17</v>
      </c>
      <c r="R67" s="201">
        <v>0.66</v>
      </c>
      <c r="S67" s="201">
        <v>0.41</v>
      </c>
      <c r="T67" s="201">
        <v>0</v>
      </c>
      <c r="U67" s="201">
        <v>2.1</v>
      </c>
      <c r="V67" s="201">
        <v>0.32</v>
      </c>
      <c r="W67" s="201">
        <v>0.72</v>
      </c>
      <c r="X67" s="201">
        <v>2.29</v>
      </c>
      <c r="Y67" s="201">
        <v>0</v>
      </c>
      <c r="Z67" s="201">
        <v>3.07</v>
      </c>
      <c r="AA67" s="201">
        <v>1.4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392.99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6.09</v>
      </c>
      <c r="D68" s="201">
        <v>12.91</v>
      </c>
      <c r="E68" s="201">
        <v>0</v>
      </c>
      <c r="F68" s="201">
        <v>0</v>
      </c>
      <c r="G68" s="201">
        <v>31.29</v>
      </c>
      <c r="H68" s="201">
        <v>0</v>
      </c>
      <c r="I68" s="201">
        <v>0</v>
      </c>
      <c r="J68" s="201">
        <v>29.84</v>
      </c>
      <c r="K68" s="201">
        <v>121.06</v>
      </c>
      <c r="L68" s="201">
        <v>2.2200000000000002</v>
      </c>
      <c r="M68" s="201">
        <v>2.2599999999999998</v>
      </c>
      <c r="N68" s="201">
        <v>1.84</v>
      </c>
      <c r="O68" s="201">
        <v>1.27</v>
      </c>
      <c r="P68" s="201">
        <v>0.88</v>
      </c>
      <c r="Q68" s="201">
        <v>0.17</v>
      </c>
      <c r="R68" s="201">
        <v>0.66</v>
      </c>
      <c r="S68" s="201">
        <v>0.41</v>
      </c>
      <c r="T68" s="201">
        <v>0</v>
      </c>
      <c r="U68" s="201">
        <v>2.1</v>
      </c>
      <c r="V68" s="201">
        <v>0.32</v>
      </c>
      <c r="W68" s="201">
        <v>0.72</v>
      </c>
      <c r="X68" s="201">
        <v>2.29</v>
      </c>
      <c r="Y68" s="201">
        <v>0</v>
      </c>
      <c r="Z68" s="201">
        <v>3.07</v>
      </c>
      <c r="AA68" s="201">
        <v>1.4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392.99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6.09</v>
      </c>
      <c r="D69" s="201">
        <v>12.91</v>
      </c>
      <c r="E69" s="201">
        <v>0</v>
      </c>
      <c r="F69" s="201">
        <v>0</v>
      </c>
      <c r="G69" s="201">
        <v>31.29</v>
      </c>
      <c r="H69" s="201">
        <v>0</v>
      </c>
      <c r="I69" s="201">
        <v>0</v>
      </c>
      <c r="J69" s="201">
        <v>29.84</v>
      </c>
      <c r="K69" s="201">
        <v>72.83</v>
      </c>
      <c r="L69" s="201">
        <v>2.2200000000000002</v>
      </c>
      <c r="M69" s="201">
        <v>2.2599999999999998</v>
      </c>
      <c r="N69" s="201">
        <v>1.84</v>
      </c>
      <c r="O69" s="201">
        <v>1.27</v>
      </c>
      <c r="P69" s="201">
        <v>0.88</v>
      </c>
      <c r="Q69" s="201">
        <v>0.17</v>
      </c>
      <c r="R69" s="201">
        <v>0.66</v>
      </c>
      <c r="S69" s="201">
        <v>0.41</v>
      </c>
      <c r="T69" s="201">
        <v>0</v>
      </c>
      <c r="U69" s="201">
        <v>2.1</v>
      </c>
      <c r="V69" s="201">
        <v>0.32</v>
      </c>
      <c r="W69" s="201">
        <v>0.72</v>
      </c>
      <c r="X69" s="201">
        <v>2.29</v>
      </c>
      <c r="Y69" s="201">
        <v>0</v>
      </c>
      <c r="Z69" s="201">
        <v>3.07</v>
      </c>
      <c r="AA69" s="201">
        <v>1.4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392.99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6.09</v>
      </c>
      <c r="D70" s="201">
        <v>12.91</v>
      </c>
      <c r="E70" s="201">
        <v>0</v>
      </c>
      <c r="F70" s="201">
        <v>0</v>
      </c>
      <c r="G70" s="201">
        <v>31.29</v>
      </c>
      <c r="H70" s="201">
        <v>0</v>
      </c>
      <c r="I70" s="201">
        <v>0</v>
      </c>
      <c r="J70" s="201">
        <v>29.84</v>
      </c>
      <c r="K70" s="201">
        <v>24.6</v>
      </c>
      <c r="L70" s="201">
        <v>2.2200000000000002</v>
      </c>
      <c r="M70" s="201">
        <v>2.2599999999999998</v>
      </c>
      <c r="N70" s="201">
        <v>1.84</v>
      </c>
      <c r="O70" s="201">
        <v>1.27</v>
      </c>
      <c r="P70" s="201">
        <v>0.88</v>
      </c>
      <c r="Q70" s="201">
        <v>0.17</v>
      </c>
      <c r="R70" s="201">
        <v>0.66</v>
      </c>
      <c r="S70" s="201">
        <v>0.41</v>
      </c>
      <c r="T70" s="201">
        <v>0</v>
      </c>
      <c r="U70" s="201">
        <v>2.1</v>
      </c>
      <c r="V70" s="201">
        <v>0.32</v>
      </c>
      <c r="W70" s="201">
        <v>0.72</v>
      </c>
      <c r="X70" s="201">
        <v>2.29</v>
      </c>
      <c r="Y70" s="201">
        <v>0</v>
      </c>
      <c r="Z70" s="201">
        <v>3.07</v>
      </c>
      <c r="AA70" s="201">
        <v>1.4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7.61</v>
      </c>
      <c r="AL70" s="201">
        <v>0</v>
      </c>
      <c r="AM70" s="201">
        <v>0</v>
      </c>
      <c r="AN70" s="201">
        <v>0</v>
      </c>
      <c r="AO70" s="201">
        <v>392.99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6.09</v>
      </c>
      <c r="D71" s="201">
        <v>12.91</v>
      </c>
      <c r="E71" s="201">
        <v>0</v>
      </c>
      <c r="F71" s="201">
        <v>0</v>
      </c>
      <c r="G71" s="201">
        <v>31.29</v>
      </c>
      <c r="H71" s="201">
        <v>0</v>
      </c>
      <c r="I71" s="201">
        <v>0</v>
      </c>
      <c r="J71" s="201">
        <v>29.84</v>
      </c>
      <c r="K71" s="201">
        <v>17.95</v>
      </c>
      <c r="L71" s="201">
        <v>2.44</v>
      </c>
      <c r="M71" s="201">
        <v>2.2599999999999998</v>
      </c>
      <c r="N71" s="201">
        <v>1.84</v>
      </c>
      <c r="O71" s="201">
        <v>1.27</v>
      </c>
      <c r="P71" s="201">
        <v>0.88</v>
      </c>
      <c r="Q71" s="201">
        <v>0.22</v>
      </c>
      <c r="R71" s="201">
        <v>0.66</v>
      </c>
      <c r="S71" s="201">
        <v>0.46</v>
      </c>
      <c r="T71" s="201">
        <v>0</v>
      </c>
      <c r="U71" s="201">
        <v>2.1</v>
      </c>
      <c r="V71" s="201">
        <v>0.32</v>
      </c>
      <c r="W71" s="201">
        <v>0.72</v>
      </c>
      <c r="X71" s="201">
        <v>2.29</v>
      </c>
      <c r="Y71" s="201">
        <v>0</v>
      </c>
      <c r="Z71" s="201">
        <v>3.07</v>
      </c>
      <c r="AA71" s="201">
        <v>1.4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392.99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6.09</v>
      </c>
      <c r="D72" s="201">
        <v>12.91</v>
      </c>
      <c r="E72" s="201">
        <v>0</v>
      </c>
      <c r="F72" s="201">
        <v>0</v>
      </c>
      <c r="G72" s="201">
        <v>31.29</v>
      </c>
      <c r="H72" s="201">
        <v>0</v>
      </c>
      <c r="I72" s="201">
        <v>0</v>
      </c>
      <c r="J72" s="201">
        <v>29.84</v>
      </c>
      <c r="K72" s="201">
        <v>17.95</v>
      </c>
      <c r="L72" s="201">
        <v>2.61</v>
      </c>
      <c r="M72" s="201">
        <v>2.2599999999999998</v>
      </c>
      <c r="N72" s="201">
        <v>1.84</v>
      </c>
      <c r="O72" s="201">
        <v>1.27</v>
      </c>
      <c r="P72" s="201">
        <v>0.88</v>
      </c>
      <c r="Q72" s="201">
        <v>0.17</v>
      </c>
      <c r="R72" s="201">
        <v>0.66</v>
      </c>
      <c r="S72" s="201">
        <v>0.41</v>
      </c>
      <c r="T72" s="201">
        <v>0</v>
      </c>
      <c r="U72" s="201">
        <v>2.1</v>
      </c>
      <c r="V72" s="201">
        <v>0.32</v>
      </c>
      <c r="W72" s="201">
        <v>0.72</v>
      </c>
      <c r="X72" s="201">
        <v>2.29</v>
      </c>
      <c r="Y72" s="201">
        <v>0</v>
      </c>
      <c r="Z72" s="201">
        <v>3.07</v>
      </c>
      <c r="AA72" s="201">
        <v>1.4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392.99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6.27</v>
      </c>
      <c r="D73" s="201">
        <v>12.91</v>
      </c>
      <c r="E73" s="201">
        <v>0</v>
      </c>
      <c r="F73" s="201">
        <v>0</v>
      </c>
      <c r="G73" s="201">
        <v>31.29</v>
      </c>
      <c r="H73" s="201">
        <v>0</v>
      </c>
      <c r="I73" s="201">
        <v>0</v>
      </c>
      <c r="J73" s="201">
        <v>29.84</v>
      </c>
      <c r="K73" s="201">
        <v>17.95</v>
      </c>
      <c r="L73" s="201">
        <v>2.77</v>
      </c>
      <c r="M73" s="201">
        <v>2.2599999999999998</v>
      </c>
      <c r="N73" s="201">
        <v>1.84</v>
      </c>
      <c r="O73" s="201">
        <v>1.27</v>
      </c>
      <c r="P73" s="201">
        <v>0.88</v>
      </c>
      <c r="Q73" s="201">
        <v>0.17</v>
      </c>
      <c r="R73" s="201">
        <v>0.66</v>
      </c>
      <c r="S73" s="201">
        <v>0.41</v>
      </c>
      <c r="T73" s="201">
        <v>0</v>
      </c>
      <c r="U73" s="201">
        <v>2.1</v>
      </c>
      <c r="V73" s="201">
        <v>0.32</v>
      </c>
      <c r="W73" s="201">
        <v>0.72</v>
      </c>
      <c r="X73" s="201">
        <v>2.29</v>
      </c>
      <c r="Y73" s="201">
        <v>0</v>
      </c>
      <c r="Z73" s="201">
        <v>3.07</v>
      </c>
      <c r="AA73" s="201">
        <v>1.4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392.99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6.27</v>
      </c>
      <c r="D74" s="201">
        <v>12.91</v>
      </c>
      <c r="E74" s="201">
        <v>0</v>
      </c>
      <c r="F74" s="201">
        <v>0</v>
      </c>
      <c r="G74" s="201">
        <v>31.29</v>
      </c>
      <c r="H74" s="201">
        <v>0</v>
      </c>
      <c r="I74" s="201">
        <v>0</v>
      </c>
      <c r="J74" s="201">
        <v>29.84</v>
      </c>
      <c r="K74" s="201">
        <v>17.95</v>
      </c>
      <c r="L74" s="201">
        <v>2.94</v>
      </c>
      <c r="M74" s="201">
        <v>2.2599999999999998</v>
      </c>
      <c r="N74" s="201">
        <v>1.84</v>
      </c>
      <c r="O74" s="201">
        <v>1.27</v>
      </c>
      <c r="P74" s="201">
        <v>0.88</v>
      </c>
      <c r="Q74" s="201">
        <v>0.17</v>
      </c>
      <c r="R74" s="201">
        <v>0.66</v>
      </c>
      <c r="S74" s="201">
        <v>0.41</v>
      </c>
      <c r="T74" s="201">
        <v>0</v>
      </c>
      <c r="U74" s="201">
        <v>2.1</v>
      </c>
      <c r="V74" s="201">
        <v>0.32</v>
      </c>
      <c r="W74" s="201">
        <v>0.72</v>
      </c>
      <c r="X74" s="201">
        <v>2.29</v>
      </c>
      <c r="Y74" s="201">
        <v>0</v>
      </c>
      <c r="Z74" s="201">
        <v>3.07</v>
      </c>
      <c r="AA74" s="201">
        <v>1.4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392.99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6.27</v>
      </c>
      <c r="D75" s="201">
        <v>12.91</v>
      </c>
      <c r="E75" s="201">
        <v>0</v>
      </c>
      <c r="F75" s="201">
        <v>0</v>
      </c>
      <c r="G75" s="201">
        <v>31.29</v>
      </c>
      <c r="H75" s="201">
        <v>0</v>
      </c>
      <c r="I75" s="201">
        <v>0</v>
      </c>
      <c r="J75" s="201">
        <v>29.84</v>
      </c>
      <c r="K75" s="201">
        <v>17.95</v>
      </c>
      <c r="L75" s="201">
        <v>3.15</v>
      </c>
      <c r="M75" s="201">
        <v>2.2599999999999998</v>
      </c>
      <c r="N75" s="201">
        <v>1.84</v>
      </c>
      <c r="O75" s="201">
        <v>1.27</v>
      </c>
      <c r="P75" s="201">
        <v>0.88</v>
      </c>
      <c r="Q75" s="201">
        <v>0.17</v>
      </c>
      <c r="R75" s="201">
        <v>0.66</v>
      </c>
      <c r="S75" s="201">
        <v>0.41</v>
      </c>
      <c r="T75" s="201">
        <v>0</v>
      </c>
      <c r="U75" s="201">
        <v>2.1</v>
      </c>
      <c r="V75" s="201">
        <v>0.32</v>
      </c>
      <c r="W75" s="201">
        <v>0.72</v>
      </c>
      <c r="X75" s="201">
        <v>2.29</v>
      </c>
      <c r="Y75" s="201">
        <v>0</v>
      </c>
      <c r="Z75" s="201">
        <v>3.07</v>
      </c>
      <c r="AA75" s="201">
        <v>1.4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16.72</v>
      </c>
      <c r="AL75" s="201">
        <v>0</v>
      </c>
      <c r="AM75" s="201">
        <v>0</v>
      </c>
      <c r="AN75" s="201">
        <v>0</v>
      </c>
      <c r="AO75" s="201">
        <v>392.99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6.27</v>
      </c>
      <c r="D76" s="201">
        <v>12.91</v>
      </c>
      <c r="E76" s="201">
        <v>0</v>
      </c>
      <c r="F76" s="201">
        <v>0</v>
      </c>
      <c r="G76" s="201">
        <v>31.29</v>
      </c>
      <c r="H76" s="201">
        <v>0</v>
      </c>
      <c r="I76" s="201">
        <v>0</v>
      </c>
      <c r="J76" s="201">
        <v>29.84</v>
      </c>
      <c r="K76" s="201">
        <v>17.95</v>
      </c>
      <c r="L76" s="201">
        <v>2.94</v>
      </c>
      <c r="M76" s="201">
        <v>2.2599999999999998</v>
      </c>
      <c r="N76" s="201">
        <v>1.84</v>
      </c>
      <c r="O76" s="201">
        <v>1.27</v>
      </c>
      <c r="P76" s="201">
        <v>0.88</v>
      </c>
      <c r="Q76" s="201">
        <v>0.17</v>
      </c>
      <c r="R76" s="201">
        <v>0.66</v>
      </c>
      <c r="S76" s="201">
        <v>0.41</v>
      </c>
      <c r="T76" s="201">
        <v>0</v>
      </c>
      <c r="U76" s="201">
        <v>2.1</v>
      </c>
      <c r="V76" s="201">
        <v>0.32</v>
      </c>
      <c r="W76" s="201">
        <v>0.72</v>
      </c>
      <c r="X76" s="201">
        <v>2.29</v>
      </c>
      <c r="Y76" s="201">
        <v>0</v>
      </c>
      <c r="Z76" s="201">
        <v>3.07</v>
      </c>
      <c r="AA76" s="201">
        <v>1.4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16.72</v>
      </c>
      <c r="AL76" s="201">
        <v>0</v>
      </c>
      <c r="AM76" s="201">
        <v>0</v>
      </c>
      <c r="AN76" s="201">
        <v>0</v>
      </c>
      <c r="AO76" s="201">
        <v>392.99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6.27</v>
      </c>
      <c r="D77" s="201">
        <v>12.91</v>
      </c>
      <c r="E77" s="201">
        <v>0</v>
      </c>
      <c r="F77" s="201">
        <v>0</v>
      </c>
      <c r="G77" s="201">
        <v>31.29</v>
      </c>
      <c r="H77" s="201">
        <v>0</v>
      </c>
      <c r="I77" s="201">
        <v>0</v>
      </c>
      <c r="J77" s="201">
        <v>29.84</v>
      </c>
      <c r="K77" s="201">
        <v>63.18</v>
      </c>
      <c r="L77" s="201">
        <v>2.94</v>
      </c>
      <c r="M77" s="201">
        <v>2.2599999999999998</v>
      </c>
      <c r="N77" s="201">
        <v>1.84</v>
      </c>
      <c r="O77" s="201">
        <v>1.27</v>
      </c>
      <c r="P77" s="201">
        <v>0.88</v>
      </c>
      <c r="Q77" s="201">
        <v>0.17</v>
      </c>
      <c r="R77" s="201">
        <v>0.66</v>
      </c>
      <c r="S77" s="201">
        <v>0.41</v>
      </c>
      <c r="T77" s="201">
        <v>0</v>
      </c>
      <c r="U77" s="201">
        <v>2.1</v>
      </c>
      <c r="V77" s="201">
        <v>0.32</v>
      </c>
      <c r="W77" s="201">
        <v>0.72</v>
      </c>
      <c r="X77" s="201">
        <v>2.29</v>
      </c>
      <c r="Y77" s="201">
        <v>0</v>
      </c>
      <c r="Z77" s="201">
        <v>3.07</v>
      </c>
      <c r="AA77" s="201">
        <v>1.4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22.05</v>
      </c>
      <c r="AL77" s="201">
        <v>0</v>
      </c>
      <c r="AM77" s="201">
        <v>0</v>
      </c>
      <c r="AN77" s="201">
        <v>0</v>
      </c>
      <c r="AO77" s="201">
        <v>392.99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6.27</v>
      </c>
      <c r="D78" s="201">
        <v>12.91</v>
      </c>
      <c r="E78" s="201">
        <v>0</v>
      </c>
      <c r="F78" s="201">
        <v>0</v>
      </c>
      <c r="G78" s="201">
        <v>31.29</v>
      </c>
      <c r="H78" s="201">
        <v>0</v>
      </c>
      <c r="I78" s="201">
        <v>0</v>
      </c>
      <c r="J78" s="201">
        <v>29.84</v>
      </c>
      <c r="K78" s="201">
        <v>111.42</v>
      </c>
      <c r="L78" s="201">
        <v>2.94</v>
      </c>
      <c r="M78" s="201">
        <v>2.2599999999999998</v>
      </c>
      <c r="N78" s="201">
        <v>1.84</v>
      </c>
      <c r="O78" s="201">
        <v>1.27</v>
      </c>
      <c r="P78" s="201">
        <v>0.88</v>
      </c>
      <c r="Q78" s="201">
        <v>0.17</v>
      </c>
      <c r="R78" s="201">
        <v>0.66</v>
      </c>
      <c r="S78" s="201">
        <v>0.41</v>
      </c>
      <c r="T78" s="201">
        <v>0</v>
      </c>
      <c r="U78" s="201">
        <v>2.1</v>
      </c>
      <c r="V78" s="201">
        <v>0.32</v>
      </c>
      <c r="W78" s="201">
        <v>0.72</v>
      </c>
      <c r="X78" s="201">
        <v>2.29</v>
      </c>
      <c r="Y78" s="201">
        <v>0</v>
      </c>
      <c r="Z78" s="201">
        <v>3.07</v>
      </c>
      <c r="AA78" s="201">
        <v>1.4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24.61</v>
      </c>
      <c r="AL78" s="201">
        <v>0</v>
      </c>
      <c r="AM78" s="201">
        <v>0</v>
      </c>
      <c r="AN78" s="201">
        <v>0</v>
      </c>
      <c r="AO78" s="201">
        <v>392.99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6.27</v>
      </c>
      <c r="D79" s="201">
        <v>12.91</v>
      </c>
      <c r="E79" s="201">
        <v>0</v>
      </c>
      <c r="F79" s="201">
        <v>0</v>
      </c>
      <c r="G79" s="201">
        <v>31.29</v>
      </c>
      <c r="H79" s="201">
        <v>0</v>
      </c>
      <c r="I79" s="201">
        <v>0</v>
      </c>
      <c r="J79" s="201">
        <v>29.84</v>
      </c>
      <c r="K79" s="201">
        <v>95.55</v>
      </c>
      <c r="L79" s="201">
        <v>3.37</v>
      </c>
      <c r="M79" s="201">
        <v>2.2599999999999998</v>
      </c>
      <c r="N79" s="201">
        <v>1.84</v>
      </c>
      <c r="O79" s="201">
        <v>1.27</v>
      </c>
      <c r="P79" s="201">
        <v>0.88</v>
      </c>
      <c r="Q79" s="201">
        <v>0.17</v>
      </c>
      <c r="R79" s="201">
        <v>0.66</v>
      </c>
      <c r="S79" s="201">
        <v>0.41</v>
      </c>
      <c r="T79" s="201">
        <v>0</v>
      </c>
      <c r="U79" s="201">
        <v>2.1</v>
      </c>
      <c r="V79" s="201">
        <v>0.32</v>
      </c>
      <c r="W79" s="201">
        <v>0.72</v>
      </c>
      <c r="X79" s="201">
        <v>2.29</v>
      </c>
      <c r="Y79" s="201">
        <v>0</v>
      </c>
      <c r="Z79" s="201">
        <v>3.07</v>
      </c>
      <c r="AA79" s="201">
        <v>1.4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23.88</v>
      </c>
      <c r="AL79" s="201">
        <v>0</v>
      </c>
      <c r="AM79" s="201">
        <v>0</v>
      </c>
      <c r="AN79" s="201">
        <v>0</v>
      </c>
      <c r="AO79" s="201">
        <v>392.99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6.27</v>
      </c>
      <c r="D80" s="201">
        <v>12.91</v>
      </c>
      <c r="E80" s="201">
        <v>0</v>
      </c>
      <c r="F80" s="201">
        <v>0</v>
      </c>
      <c r="G80" s="201">
        <v>31.29</v>
      </c>
      <c r="H80" s="201">
        <v>0</v>
      </c>
      <c r="I80" s="201">
        <v>0</v>
      </c>
      <c r="J80" s="201">
        <v>29.84</v>
      </c>
      <c r="K80" s="201">
        <v>34.68</v>
      </c>
      <c r="L80" s="201">
        <v>3.37</v>
      </c>
      <c r="M80" s="201">
        <v>2.2599999999999998</v>
      </c>
      <c r="N80" s="201">
        <v>1.84</v>
      </c>
      <c r="O80" s="201">
        <v>1.27</v>
      </c>
      <c r="P80" s="201">
        <v>0.88</v>
      </c>
      <c r="Q80" s="201">
        <v>0.17</v>
      </c>
      <c r="R80" s="201">
        <v>0.66</v>
      </c>
      <c r="S80" s="201">
        <v>0.41</v>
      </c>
      <c r="T80" s="201">
        <v>0</v>
      </c>
      <c r="U80" s="201">
        <v>2.1</v>
      </c>
      <c r="V80" s="201">
        <v>0.32</v>
      </c>
      <c r="W80" s="201">
        <v>0.72</v>
      </c>
      <c r="X80" s="201">
        <v>2.29</v>
      </c>
      <c r="Y80" s="201">
        <v>0</v>
      </c>
      <c r="Z80" s="201">
        <v>3.07</v>
      </c>
      <c r="AA80" s="201">
        <v>1.4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23.88</v>
      </c>
      <c r="AL80" s="201">
        <v>0</v>
      </c>
      <c r="AM80" s="201">
        <v>0</v>
      </c>
      <c r="AN80" s="201">
        <v>0</v>
      </c>
      <c r="AO80" s="201">
        <v>392.99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6.09</v>
      </c>
      <c r="D81" s="201">
        <v>12.91</v>
      </c>
      <c r="E81" s="201">
        <v>0</v>
      </c>
      <c r="F81" s="201">
        <v>0</v>
      </c>
      <c r="G81" s="201">
        <v>31.29</v>
      </c>
      <c r="H81" s="201">
        <v>0</v>
      </c>
      <c r="I81" s="201">
        <v>0</v>
      </c>
      <c r="J81" s="201">
        <v>29.84</v>
      </c>
      <c r="K81" s="201">
        <v>17.940000000000001</v>
      </c>
      <c r="L81" s="201">
        <v>3.38</v>
      </c>
      <c r="M81" s="201">
        <v>2.2599999999999998</v>
      </c>
      <c r="N81" s="201">
        <v>1.84</v>
      </c>
      <c r="O81" s="201">
        <v>1.27</v>
      </c>
      <c r="P81" s="201">
        <v>0.88</v>
      </c>
      <c r="Q81" s="201">
        <v>0.17</v>
      </c>
      <c r="R81" s="201">
        <v>0.66</v>
      </c>
      <c r="S81" s="201">
        <v>0.41</v>
      </c>
      <c r="T81" s="201">
        <v>0</v>
      </c>
      <c r="U81" s="201">
        <v>2.1</v>
      </c>
      <c r="V81" s="201">
        <v>0.32</v>
      </c>
      <c r="W81" s="201">
        <v>0.72</v>
      </c>
      <c r="X81" s="201">
        <v>2.29</v>
      </c>
      <c r="Y81" s="201">
        <v>0</v>
      </c>
      <c r="Z81" s="201">
        <v>3.07</v>
      </c>
      <c r="AA81" s="201">
        <v>1.4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16.75</v>
      </c>
      <c r="AL81" s="201">
        <v>0</v>
      </c>
      <c r="AM81" s="201">
        <v>0</v>
      </c>
      <c r="AN81" s="201">
        <v>0</v>
      </c>
      <c r="AO81" s="201">
        <v>392.99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6.09</v>
      </c>
      <c r="D82" s="201">
        <v>12.91</v>
      </c>
      <c r="E82" s="201">
        <v>0</v>
      </c>
      <c r="F82" s="201">
        <v>0</v>
      </c>
      <c r="G82" s="201">
        <v>31.29</v>
      </c>
      <c r="H82" s="201">
        <v>0</v>
      </c>
      <c r="I82" s="201">
        <v>0</v>
      </c>
      <c r="J82" s="201">
        <v>29.84</v>
      </c>
      <c r="K82" s="201">
        <v>17.95</v>
      </c>
      <c r="L82" s="201">
        <v>3.37</v>
      </c>
      <c r="M82" s="201">
        <v>2.2599999999999998</v>
      </c>
      <c r="N82" s="201">
        <v>1.84</v>
      </c>
      <c r="O82" s="201">
        <v>1.27</v>
      </c>
      <c r="P82" s="201">
        <v>0.88</v>
      </c>
      <c r="Q82" s="201">
        <v>0.17</v>
      </c>
      <c r="R82" s="201">
        <v>0.66</v>
      </c>
      <c r="S82" s="201">
        <v>0.41</v>
      </c>
      <c r="T82" s="201">
        <v>0</v>
      </c>
      <c r="U82" s="201">
        <v>2.1</v>
      </c>
      <c r="V82" s="201">
        <v>0.32</v>
      </c>
      <c r="W82" s="201">
        <v>0.72</v>
      </c>
      <c r="X82" s="201">
        <v>2.29</v>
      </c>
      <c r="Y82" s="201">
        <v>0</v>
      </c>
      <c r="Z82" s="201">
        <v>3.07</v>
      </c>
      <c r="AA82" s="201">
        <v>1.4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16.75</v>
      </c>
      <c r="AL82" s="201">
        <v>0</v>
      </c>
      <c r="AM82" s="201">
        <v>0</v>
      </c>
      <c r="AN82" s="201">
        <v>0</v>
      </c>
      <c r="AO82" s="201">
        <v>392.99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6.09</v>
      </c>
      <c r="D83" s="201">
        <v>12.91</v>
      </c>
      <c r="E83" s="201">
        <v>0</v>
      </c>
      <c r="F83" s="201">
        <v>0</v>
      </c>
      <c r="G83" s="201">
        <v>31.29</v>
      </c>
      <c r="H83" s="201">
        <v>0</v>
      </c>
      <c r="I83" s="201">
        <v>0</v>
      </c>
      <c r="J83" s="201">
        <v>29.84</v>
      </c>
      <c r="K83" s="201">
        <v>17.95</v>
      </c>
      <c r="L83" s="201">
        <v>3.22</v>
      </c>
      <c r="M83" s="201">
        <v>2.2599999999999998</v>
      </c>
      <c r="N83" s="201">
        <v>1.84</v>
      </c>
      <c r="O83" s="201">
        <v>1.27</v>
      </c>
      <c r="P83" s="201">
        <v>0.88</v>
      </c>
      <c r="Q83" s="201">
        <v>0.17</v>
      </c>
      <c r="R83" s="201">
        <v>0.66</v>
      </c>
      <c r="S83" s="201">
        <v>0.41</v>
      </c>
      <c r="T83" s="201">
        <v>0</v>
      </c>
      <c r="U83" s="201">
        <v>2.1</v>
      </c>
      <c r="V83" s="201">
        <v>0.32</v>
      </c>
      <c r="W83" s="201">
        <v>0.72</v>
      </c>
      <c r="X83" s="201">
        <v>2.29</v>
      </c>
      <c r="Y83" s="201">
        <v>0</v>
      </c>
      <c r="Z83" s="201">
        <v>3.07</v>
      </c>
      <c r="AA83" s="201">
        <v>1.4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16.72</v>
      </c>
      <c r="AL83" s="201">
        <v>0</v>
      </c>
      <c r="AM83" s="201">
        <v>0</v>
      </c>
      <c r="AN83" s="201">
        <v>0</v>
      </c>
      <c r="AO83" s="201">
        <v>385.21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6.09</v>
      </c>
      <c r="D84" s="201">
        <v>12.91</v>
      </c>
      <c r="E84" s="201">
        <v>0</v>
      </c>
      <c r="F84" s="201">
        <v>0</v>
      </c>
      <c r="G84" s="201">
        <v>31.29</v>
      </c>
      <c r="H84" s="201">
        <v>0</v>
      </c>
      <c r="I84" s="201">
        <v>0</v>
      </c>
      <c r="J84" s="201">
        <v>29.84</v>
      </c>
      <c r="K84" s="201">
        <v>17.95</v>
      </c>
      <c r="L84" s="201">
        <v>3.37</v>
      </c>
      <c r="M84" s="201">
        <v>2.2599999999999998</v>
      </c>
      <c r="N84" s="201">
        <v>1.84</v>
      </c>
      <c r="O84" s="201">
        <v>1.27</v>
      </c>
      <c r="P84" s="201">
        <v>0.88</v>
      </c>
      <c r="Q84" s="201">
        <v>0.17</v>
      </c>
      <c r="R84" s="201">
        <v>0.66</v>
      </c>
      <c r="S84" s="201">
        <v>0.41</v>
      </c>
      <c r="T84" s="201">
        <v>0</v>
      </c>
      <c r="U84" s="201">
        <v>2.1</v>
      </c>
      <c r="V84" s="201">
        <v>0.32</v>
      </c>
      <c r="W84" s="201">
        <v>0.72</v>
      </c>
      <c r="X84" s="201">
        <v>2.29</v>
      </c>
      <c r="Y84" s="201">
        <v>0</v>
      </c>
      <c r="Z84" s="201">
        <v>3.07</v>
      </c>
      <c r="AA84" s="201">
        <v>1.4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16.72</v>
      </c>
      <c r="AL84" s="201">
        <v>0</v>
      </c>
      <c r="AM84" s="201">
        <v>0</v>
      </c>
      <c r="AN84" s="201">
        <v>0</v>
      </c>
      <c r="AO84" s="201">
        <v>385.21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6.09</v>
      </c>
      <c r="D85" s="201">
        <v>12.91</v>
      </c>
      <c r="E85" s="201">
        <v>0</v>
      </c>
      <c r="F85" s="201">
        <v>0</v>
      </c>
      <c r="G85" s="201">
        <v>31.29</v>
      </c>
      <c r="H85" s="201">
        <v>0</v>
      </c>
      <c r="I85" s="201">
        <v>0</v>
      </c>
      <c r="J85" s="201">
        <v>29.84</v>
      </c>
      <c r="K85" s="201">
        <v>72.83</v>
      </c>
      <c r="L85" s="201">
        <v>3.37</v>
      </c>
      <c r="M85" s="201">
        <v>2.2599999999999998</v>
      </c>
      <c r="N85" s="201">
        <v>1.84</v>
      </c>
      <c r="O85" s="201">
        <v>1.27</v>
      </c>
      <c r="P85" s="201">
        <v>0.88</v>
      </c>
      <c r="Q85" s="201">
        <v>0.17</v>
      </c>
      <c r="R85" s="201">
        <v>0.66</v>
      </c>
      <c r="S85" s="201">
        <v>0.41</v>
      </c>
      <c r="T85" s="201">
        <v>0</v>
      </c>
      <c r="U85" s="201">
        <v>2.1</v>
      </c>
      <c r="V85" s="201">
        <v>0.32</v>
      </c>
      <c r="W85" s="201">
        <v>0.72</v>
      </c>
      <c r="X85" s="201">
        <v>2.29</v>
      </c>
      <c r="Y85" s="201">
        <v>0</v>
      </c>
      <c r="Z85" s="201">
        <v>3.07</v>
      </c>
      <c r="AA85" s="201">
        <v>1.4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16.72</v>
      </c>
      <c r="AL85" s="201">
        <v>0</v>
      </c>
      <c r="AM85" s="201">
        <v>0</v>
      </c>
      <c r="AN85" s="201">
        <v>0</v>
      </c>
      <c r="AO85" s="201">
        <v>385.21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6.09</v>
      </c>
      <c r="D86" s="201">
        <v>12.91</v>
      </c>
      <c r="E86" s="201">
        <v>0</v>
      </c>
      <c r="F86" s="201">
        <v>0</v>
      </c>
      <c r="G86" s="201">
        <v>31.29</v>
      </c>
      <c r="H86" s="201">
        <v>0</v>
      </c>
      <c r="I86" s="201">
        <v>0</v>
      </c>
      <c r="J86" s="201">
        <v>29.84</v>
      </c>
      <c r="K86" s="201">
        <v>121.06</v>
      </c>
      <c r="L86" s="201">
        <v>3.37</v>
      </c>
      <c r="M86" s="201">
        <v>2.2599999999999998</v>
      </c>
      <c r="N86" s="201">
        <v>1.84</v>
      </c>
      <c r="O86" s="201">
        <v>1.27</v>
      </c>
      <c r="P86" s="201">
        <v>0.88</v>
      </c>
      <c r="Q86" s="201">
        <v>0.17</v>
      </c>
      <c r="R86" s="201">
        <v>0.66</v>
      </c>
      <c r="S86" s="201">
        <v>0.41</v>
      </c>
      <c r="T86" s="201">
        <v>0</v>
      </c>
      <c r="U86" s="201">
        <v>2.1</v>
      </c>
      <c r="V86" s="201">
        <v>0.32</v>
      </c>
      <c r="W86" s="201">
        <v>0.72</v>
      </c>
      <c r="X86" s="201">
        <v>2.29</v>
      </c>
      <c r="Y86" s="201">
        <v>0</v>
      </c>
      <c r="Z86" s="201">
        <v>3.07</v>
      </c>
      <c r="AA86" s="201">
        <v>1.4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16.72</v>
      </c>
      <c r="AL86" s="201">
        <v>0</v>
      </c>
      <c r="AM86" s="201">
        <v>0</v>
      </c>
      <c r="AN86" s="201">
        <v>0</v>
      </c>
      <c r="AO86" s="201">
        <v>385.21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6.09</v>
      </c>
      <c r="D87" s="201">
        <v>12.91</v>
      </c>
      <c r="E87" s="201">
        <v>0</v>
      </c>
      <c r="F87" s="201">
        <v>0</v>
      </c>
      <c r="G87" s="201">
        <v>31.29</v>
      </c>
      <c r="H87" s="201">
        <v>0</v>
      </c>
      <c r="I87" s="201">
        <v>0</v>
      </c>
      <c r="J87" s="201">
        <v>29.84</v>
      </c>
      <c r="K87" s="201">
        <v>169.29</v>
      </c>
      <c r="L87" s="201">
        <v>3.15</v>
      </c>
      <c r="M87" s="201">
        <v>2.2599999999999998</v>
      </c>
      <c r="N87" s="201">
        <v>1.84</v>
      </c>
      <c r="O87" s="201">
        <v>1.27</v>
      </c>
      <c r="P87" s="201">
        <v>0.88</v>
      </c>
      <c r="Q87" s="201">
        <v>0.17</v>
      </c>
      <c r="R87" s="201">
        <v>0.66</v>
      </c>
      <c r="S87" s="201">
        <v>0.41</v>
      </c>
      <c r="T87" s="201">
        <v>0</v>
      </c>
      <c r="U87" s="201">
        <v>2.1</v>
      </c>
      <c r="V87" s="201">
        <v>0.32</v>
      </c>
      <c r="W87" s="201">
        <v>0.72</v>
      </c>
      <c r="X87" s="201">
        <v>2.29</v>
      </c>
      <c r="Y87" s="201">
        <v>0</v>
      </c>
      <c r="Z87" s="201">
        <v>3.07</v>
      </c>
      <c r="AA87" s="201">
        <v>1.4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16.72</v>
      </c>
      <c r="AL87" s="201">
        <v>0</v>
      </c>
      <c r="AM87" s="201">
        <v>0</v>
      </c>
      <c r="AN87" s="201">
        <v>0</v>
      </c>
      <c r="AO87" s="201">
        <v>385.21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6.09</v>
      </c>
      <c r="D88" s="201">
        <v>12.91</v>
      </c>
      <c r="E88" s="201">
        <v>0</v>
      </c>
      <c r="F88" s="201">
        <v>0</v>
      </c>
      <c r="G88" s="201">
        <v>31.29</v>
      </c>
      <c r="H88" s="201">
        <v>0</v>
      </c>
      <c r="I88" s="201">
        <v>0</v>
      </c>
      <c r="J88" s="201">
        <v>29.84</v>
      </c>
      <c r="K88" s="201">
        <v>236.81</v>
      </c>
      <c r="L88" s="201">
        <v>3.29</v>
      </c>
      <c r="M88" s="201">
        <v>2.2599999999999998</v>
      </c>
      <c r="N88" s="201">
        <v>1.84</v>
      </c>
      <c r="O88" s="201">
        <v>1.27</v>
      </c>
      <c r="P88" s="201">
        <v>0.88</v>
      </c>
      <c r="Q88" s="201">
        <v>0.17</v>
      </c>
      <c r="R88" s="201">
        <v>0.66</v>
      </c>
      <c r="S88" s="201">
        <v>0.41</v>
      </c>
      <c r="T88" s="201">
        <v>0</v>
      </c>
      <c r="U88" s="201">
        <v>2.1</v>
      </c>
      <c r="V88" s="201">
        <v>0.32</v>
      </c>
      <c r="W88" s="201">
        <v>0.72</v>
      </c>
      <c r="X88" s="201">
        <v>2.29</v>
      </c>
      <c r="Y88" s="201">
        <v>0</v>
      </c>
      <c r="Z88" s="201">
        <v>3.07</v>
      </c>
      <c r="AA88" s="201">
        <v>1.4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16.72</v>
      </c>
      <c r="AL88" s="201">
        <v>0</v>
      </c>
      <c r="AM88" s="201">
        <v>0</v>
      </c>
      <c r="AN88" s="201">
        <v>0</v>
      </c>
      <c r="AO88" s="201">
        <v>385.21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6.09</v>
      </c>
      <c r="D89" s="201">
        <v>12.91</v>
      </c>
      <c r="E89" s="201">
        <v>0</v>
      </c>
      <c r="F89" s="201">
        <v>0</v>
      </c>
      <c r="G89" s="201">
        <v>31.29</v>
      </c>
      <c r="H89" s="201">
        <v>0</v>
      </c>
      <c r="I89" s="201">
        <v>0</v>
      </c>
      <c r="J89" s="201">
        <v>29.84</v>
      </c>
      <c r="K89" s="201">
        <v>236.81</v>
      </c>
      <c r="L89" s="201">
        <v>3.37</v>
      </c>
      <c r="M89" s="201">
        <v>2.2599999999999998</v>
      </c>
      <c r="N89" s="201">
        <v>1.84</v>
      </c>
      <c r="O89" s="201">
        <v>1.27</v>
      </c>
      <c r="P89" s="201">
        <v>0.88</v>
      </c>
      <c r="Q89" s="201">
        <v>0.17</v>
      </c>
      <c r="R89" s="201">
        <v>0.66</v>
      </c>
      <c r="S89" s="201">
        <v>0.41</v>
      </c>
      <c r="T89" s="201">
        <v>0</v>
      </c>
      <c r="U89" s="201">
        <v>2.1</v>
      </c>
      <c r="V89" s="201">
        <v>0.32</v>
      </c>
      <c r="W89" s="201">
        <v>0.72</v>
      </c>
      <c r="X89" s="201">
        <v>2.29</v>
      </c>
      <c r="Y89" s="201">
        <v>0</v>
      </c>
      <c r="Z89" s="201">
        <v>3.07</v>
      </c>
      <c r="AA89" s="201">
        <v>1.4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16.72</v>
      </c>
      <c r="AL89" s="201">
        <v>0</v>
      </c>
      <c r="AM89" s="201">
        <v>0</v>
      </c>
      <c r="AN89" s="201">
        <v>0</v>
      </c>
      <c r="AO89" s="201">
        <v>385.21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6.09</v>
      </c>
      <c r="D90" s="201">
        <v>12.91</v>
      </c>
      <c r="E90" s="201">
        <v>0</v>
      </c>
      <c r="F90" s="201">
        <v>0</v>
      </c>
      <c r="G90" s="201">
        <v>31.29</v>
      </c>
      <c r="H90" s="201">
        <v>0</v>
      </c>
      <c r="I90" s="201">
        <v>0</v>
      </c>
      <c r="J90" s="201">
        <v>29.84</v>
      </c>
      <c r="K90" s="201">
        <v>236.81</v>
      </c>
      <c r="L90" s="201">
        <v>3.37</v>
      </c>
      <c r="M90" s="201">
        <v>2.2599999999999998</v>
      </c>
      <c r="N90" s="201">
        <v>1.84</v>
      </c>
      <c r="O90" s="201">
        <v>1.27</v>
      </c>
      <c r="P90" s="201">
        <v>0.88</v>
      </c>
      <c r="Q90" s="201">
        <v>0.17</v>
      </c>
      <c r="R90" s="201">
        <v>0.66</v>
      </c>
      <c r="S90" s="201">
        <v>0.41</v>
      </c>
      <c r="T90" s="201">
        <v>0</v>
      </c>
      <c r="U90" s="201">
        <v>2.1</v>
      </c>
      <c r="V90" s="201">
        <v>0.32</v>
      </c>
      <c r="W90" s="201">
        <v>0.72</v>
      </c>
      <c r="X90" s="201">
        <v>2.29</v>
      </c>
      <c r="Y90" s="201">
        <v>0</v>
      </c>
      <c r="Z90" s="201">
        <v>3.07</v>
      </c>
      <c r="AA90" s="201">
        <v>1.4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16.72</v>
      </c>
      <c r="AL90" s="201">
        <v>0</v>
      </c>
      <c r="AM90" s="201">
        <v>0</v>
      </c>
      <c r="AN90" s="201">
        <v>0</v>
      </c>
      <c r="AO90" s="201">
        <v>385.21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6.09</v>
      </c>
      <c r="D91" s="201">
        <v>12.91</v>
      </c>
      <c r="E91" s="201">
        <v>0</v>
      </c>
      <c r="F91" s="201">
        <v>0</v>
      </c>
      <c r="G91" s="201">
        <v>31.29</v>
      </c>
      <c r="H91" s="201">
        <v>0</v>
      </c>
      <c r="I91" s="201">
        <v>0</v>
      </c>
      <c r="J91" s="201">
        <v>29.84</v>
      </c>
      <c r="K91" s="201">
        <v>236.81</v>
      </c>
      <c r="L91" s="201">
        <v>3.37</v>
      </c>
      <c r="M91" s="201">
        <v>2.2599999999999998</v>
      </c>
      <c r="N91" s="201">
        <v>1.84</v>
      </c>
      <c r="O91" s="201">
        <v>1.27</v>
      </c>
      <c r="P91" s="201">
        <v>0.88</v>
      </c>
      <c r="Q91" s="201">
        <v>0.17</v>
      </c>
      <c r="R91" s="201">
        <v>0.66</v>
      </c>
      <c r="S91" s="201">
        <v>0.41</v>
      </c>
      <c r="T91" s="201">
        <v>0</v>
      </c>
      <c r="U91" s="201">
        <v>2.1</v>
      </c>
      <c r="V91" s="201">
        <v>0.32</v>
      </c>
      <c r="W91" s="201">
        <v>0.72</v>
      </c>
      <c r="X91" s="201">
        <v>2.29</v>
      </c>
      <c r="Y91" s="201">
        <v>0</v>
      </c>
      <c r="Z91" s="201">
        <v>3.07</v>
      </c>
      <c r="AA91" s="201">
        <v>1.4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16.72</v>
      </c>
      <c r="AL91" s="201">
        <v>0</v>
      </c>
      <c r="AM91" s="201">
        <v>0</v>
      </c>
      <c r="AN91" s="201">
        <v>0</v>
      </c>
      <c r="AO91" s="201">
        <v>385.21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6.09</v>
      </c>
      <c r="D92" s="201">
        <v>12.91</v>
      </c>
      <c r="E92" s="201">
        <v>0</v>
      </c>
      <c r="F92" s="201">
        <v>0</v>
      </c>
      <c r="G92" s="201">
        <v>31.29</v>
      </c>
      <c r="H92" s="201">
        <v>0</v>
      </c>
      <c r="I92" s="201">
        <v>0</v>
      </c>
      <c r="J92" s="201">
        <v>29.84</v>
      </c>
      <c r="K92" s="201">
        <v>236.81</v>
      </c>
      <c r="L92" s="201">
        <v>3.37</v>
      </c>
      <c r="M92" s="201">
        <v>2.2599999999999998</v>
      </c>
      <c r="N92" s="201">
        <v>1.84</v>
      </c>
      <c r="O92" s="201">
        <v>1.27</v>
      </c>
      <c r="P92" s="201">
        <v>0.88</v>
      </c>
      <c r="Q92" s="201">
        <v>0</v>
      </c>
      <c r="R92" s="201">
        <v>0.66</v>
      </c>
      <c r="S92" s="201">
        <v>0.41</v>
      </c>
      <c r="T92" s="201">
        <v>0</v>
      </c>
      <c r="U92" s="201">
        <v>2.1</v>
      </c>
      <c r="V92" s="201">
        <v>0.32</v>
      </c>
      <c r="W92" s="201">
        <v>0.72</v>
      </c>
      <c r="X92" s="201">
        <v>2.29</v>
      </c>
      <c r="Y92" s="201">
        <v>0</v>
      </c>
      <c r="Z92" s="201">
        <v>3.07</v>
      </c>
      <c r="AA92" s="201">
        <v>1.4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16.72</v>
      </c>
      <c r="AL92" s="201">
        <v>0</v>
      </c>
      <c r="AM92" s="201">
        <v>0</v>
      </c>
      <c r="AN92" s="201">
        <v>0</v>
      </c>
      <c r="AO92" s="201">
        <v>385.21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6.09</v>
      </c>
      <c r="D93" s="201">
        <v>12.91</v>
      </c>
      <c r="E93" s="201">
        <v>0</v>
      </c>
      <c r="F93" s="201">
        <v>0</v>
      </c>
      <c r="G93" s="201">
        <v>31.29</v>
      </c>
      <c r="H93" s="201">
        <v>0</v>
      </c>
      <c r="I93" s="201">
        <v>0</v>
      </c>
      <c r="J93" s="201">
        <v>29.84</v>
      </c>
      <c r="K93" s="201">
        <v>236.81</v>
      </c>
      <c r="L93" s="201">
        <v>3.37</v>
      </c>
      <c r="M93" s="201">
        <v>2.2599999999999998</v>
      </c>
      <c r="N93" s="201">
        <v>1.84</v>
      </c>
      <c r="O93" s="201">
        <v>1.27</v>
      </c>
      <c r="P93" s="201">
        <v>0.88</v>
      </c>
      <c r="Q93" s="201">
        <v>0.17</v>
      </c>
      <c r="R93" s="201">
        <v>0</v>
      </c>
      <c r="S93" s="201">
        <v>0.41</v>
      </c>
      <c r="T93" s="201">
        <v>0</v>
      </c>
      <c r="U93" s="201">
        <v>2.1</v>
      </c>
      <c r="V93" s="201">
        <v>0.32</v>
      </c>
      <c r="W93" s="201">
        <v>0.72</v>
      </c>
      <c r="X93" s="201">
        <v>2.29</v>
      </c>
      <c r="Y93" s="201">
        <v>0</v>
      </c>
      <c r="Z93" s="201">
        <v>3.07</v>
      </c>
      <c r="AA93" s="201">
        <v>1.4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16.72</v>
      </c>
      <c r="AL93" s="201">
        <v>0</v>
      </c>
      <c r="AM93" s="201">
        <v>0</v>
      </c>
      <c r="AN93" s="201">
        <v>0</v>
      </c>
      <c r="AO93" s="201">
        <v>385.21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6.09</v>
      </c>
      <c r="D94" s="201">
        <v>12.91</v>
      </c>
      <c r="E94" s="201">
        <v>0</v>
      </c>
      <c r="F94" s="201">
        <v>0</v>
      </c>
      <c r="G94" s="201">
        <v>31.29</v>
      </c>
      <c r="H94" s="201">
        <v>0</v>
      </c>
      <c r="I94" s="201">
        <v>0</v>
      </c>
      <c r="J94" s="201">
        <v>29.84</v>
      </c>
      <c r="K94" s="201">
        <v>236.81</v>
      </c>
      <c r="L94" s="201">
        <v>3.37</v>
      </c>
      <c r="M94" s="201">
        <v>2.2599999999999998</v>
      </c>
      <c r="N94" s="201">
        <v>1.84</v>
      </c>
      <c r="O94" s="201">
        <v>1.27</v>
      </c>
      <c r="P94" s="201">
        <v>0.88</v>
      </c>
      <c r="Q94" s="201">
        <v>0.17</v>
      </c>
      <c r="R94" s="201">
        <v>0.66</v>
      </c>
      <c r="S94" s="201">
        <v>0.41</v>
      </c>
      <c r="T94" s="201">
        <v>0</v>
      </c>
      <c r="U94" s="201">
        <v>2.1</v>
      </c>
      <c r="V94" s="201">
        <v>0.32</v>
      </c>
      <c r="W94" s="201">
        <v>0.72</v>
      </c>
      <c r="X94" s="201">
        <v>2.29</v>
      </c>
      <c r="Y94" s="201">
        <v>0</v>
      </c>
      <c r="Z94" s="201">
        <v>3.07</v>
      </c>
      <c r="AA94" s="201">
        <v>1.4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16.72</v>
      </c>
      <c r="AL94" s="201">
        <v>0</v>
      </c>
      <c r="AM94" s="201">
        <v>0</v>
      </c>
      <c r="AN94" s="201">
        <v>0</v>
      </c>
      <c r="AO94" s="201">
        <v>385.21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6.09</v>
      </c>
      <c r="D95" s="201">
        <v>12.91</v>
      </c>
      <c r="E95" s="201">
        <v>0</v>
      </c>
      <c r="F95" s="201">
        <v>0</v>
      </c>
      <c r="G95" s="201">
        <v>31.29</v>
      </c>
      <c r="H95" s="201">
        <v>0</v>
      </c>
      <c r="I95" s="201">
        <v>0</v>
      </c>
      <c r="J95" s="201">
        <v>29.84</v>
      </c>
      <c r="K95" s="201">
        <v>236.81</v>
      </c>
      <c r="L95" s="201">
        <v>3.37</v>
      </c>
      <c r="M95" s="201">
        <v>2.2599999999999998</v>
      </c>
      <c r="N95" s="201">
        <v>1.84</v>
      </c>
      <c r="O95" s="201">
        <v>1.27</v>
      </c>
      <c r="P95" s="201">
        <v>0.88</v>
      </c>
      <c r="Q95" s="201">
        <v>0.17</v>
      </c>
      <c r="R95" s="201">
        <v>0.66</v>
      </c>
      <c r="S95" s="201">
        <v>0.41</v>
      </c>
      <c r="T95" s="201">
        <v>0</v>
      </c>
      <c r="U95" s="201">
        <v>2.1</v>
      </c>
      <c r="V95" s="201">
        <v>0.32</v>
      </c>
      <c r="W95" s="201">
        <v>0.72</v>
      </c>
      <c r="X95" s="201">
        <v>2.29</v>
      </c>
      <c r="Y95" s="201">
        <v>0</v>
      </c>
      <c r="Z95" s="201">
        <v>3.07</v>
      </c>
      <c r="AA95" s="201">
        <v>1.4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16.72</v>
      </c>
      <c r="AL95" s="201">
        <v>0</v>
      </c>
      <c r="AM95" s="201">
        <v>0</v>
      </c>
      <c r="AN95" s="201">
        <v>0</v>
      </c>
      <c r="AO95" s="201">
        <v>385.21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6.09</v>
      </c>
      <c r="D96" s="201">
        <v>12.91</v>
      </c>
      <c r="E96" s="201">
        <v>0</v>
      </c>
      <c r="F96" s="201">
        <v>0</v>
      </c>
      <c r="G96" s="201">
        <v>31.29</v>
      </c>
      <c r="H96" s="201">
        <v>0</v>
      </c>
      <c r="I96" s="201">
        <v>0</v>
      </c>
      <c r="J96" s="201">
        <v>29.84</v>
      </c>
      <c r="K96" s="201">
        <v>236.81</v>
      </c>
      <c r="L96" s="201">
        <v>3.37</v>
      </c>
      <c r="M96" s="201">
        <v>2.2599999999999998</v>
      </c>
      <c r="N96" s="201">
        <v>1.84</v>
      </c>
      <c r="O96" s="201">
        <v>1.27</v>
      </c>
      <c r="P96" s="201">
        <v>0.88</v>
      </c>
      <c r="Q96" s="201">
        <v>0.17</v>
      </c>
      <c r="R96" s="201">
        <v>0.66</v>
      </c>
      <c r="S96" s="201">
        <v>0.41</v>
      </c>
      <c r="T96" s="201">
        <v>0</v>
      </c>
      <c r="U96" s="201">
        <v>2.1</v>
      </c>
      <c r="V96" s="201">
        <v>0.32</v>
      </c>
      <c r="W96" s="201">
        <v>0.72</v>
      </c>
      <c r="X96" s="201">
        <v>2.29</v>
      </c>
      <c r="Y96" s="201">
        <v>0</v>
      </c>
      <c r="Z96" s="201">
        <v>3.07</v>
      </c>
      <c r="AA96" s="201">
        <v>1.4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16.72</v>
      </c>
      <c r="AL96" s="201">
        <v>0</v>
      </c>
      <c r="AM96" s="201">
        <v>0</v>
      </c>
      <c r="AN96" s="201">
        <v>0</v>
      </c>
      <c r="AO96" s="201">
        <v>385.21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6.09</v>
      </c>
      <c r="D97" s="201">
        <v>12.91</v>
      </c>
      <c r="E97" s="201">
        <v>0</v>
      </c>
      <c r="F97" s="201">
        <v>0</v>
      </c>
      <c r="G97" s="201">
        <v>31.29</v>
      </c>
      <c r="H97" s="201">
        <v>0</v>
      </c>
      <c r="I97" s="201">
        <v>0</v>
      </c>
      <c r="J97" s="201">
        <v>29.84</v>
      </c>
      <c r="K97" s="201">
        <v>236.81</v>
      </c>
      <c r="L97" s="201">
        <v>3.37</v>
      </c>
      <c r="M97" s="201">
        <v>2.2599999999999998</v>
      </c>
      <c r="N97" s="201">
        <v>1.84</v>
      </c>
      <c r="O97" s="201">
        <v>1.27</v>
      </c>
      <c r="P97" s="201">
        <v>0.88</v>
      </c>
      <c r="Q97" s="201">
        <v>0.17</v>
      </c>
      <c r="R97" s="201">
        <v>0.66</v>
      </c>
      <c r="S97" s="201">
        <v>0.41</v>
      </c>
      <c r="T97" s="201">
        <v>0</v>
      </c>
      <c r="U97" s="201">
        <v>2.1</v>
      </c>
      <c r="V97" s="201">
        <v>0.32</v>
      </c>
      <c r="W97" s="201">
        <v>0.72</v>
      </c>
      <c r="X97" s="201">
        <v>2.29</v>
      </c>
      <c r="Y97" s="201">
        <v>0</v>
      </c>
      <c r="Z97" s="201">
        <v>3.07</v>
      </c>
      <c r="AA97" s="201">
        <v>1.4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16.72</v>
      </c>
      <c r="AL97" s="201">
        <v>0</v>
      </c>
      <c r="AM97" s="201">
        <v>0</v>
      </c>
      <c r="AN97" s="201">
        <v>0</v>
      </c>
      <c r="AO97" s="201">
        <v>385.21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6.09</v>
      </c>
      <c r="D98" s="201">
        <v>12.91</v>
      </c>
      <c r="E98" s="201">
        <v>0</v>
      </c>
      <c r="F98" s="201">
        <v>0</v>
      </c>
      <c r="G98" s="201">
        <v>31.29</v>
      </c>
      <c r="H98" s="201">
        <v>0</v>
      </c>
      <c r="I98" s="201">
        <v>0</v>
      </c>
      <c r="J98" s="201">
        <v>29.84</v>
      </c>
      <c r="K98" s="201">
        <v>236.81</v>
      </c>
      <c r="L98" s="201">
        <v>3.37</v>
      </c>
      <c r="M98" s="201">
        <v>2.2599999999999998</v>
      </c>
      <c r="N98" s="201">
        <v>1.84</v>
      </c>
      <c r="O98" s="201">
        <v>1.27</v>
      </c>
      <c r="P98" s="201">
        <v>0.88</v>
      </c>
      <c r="Q98" s="201">
        <v>0.17</v>
      </c>
      <c r="R98" s="201">
        <v>0.66</v>
      </c>
      <c r="S98" s="201">
        <v>0.41</v>
      </c>
      <c r="T98" s="201">
        <v>0</v>
      </c>
      <c r="U98" s="201">
        <v>2.1</v>
      </c>
      <c r="V98" s="201">
        <v>0.32</v>
      </c>
      <c r="W98" s="201">
        <v>0.72</v>
      </c>
      <c r="X98" s="201">
        <v>2.29</v>
      </c>
      <c r="Y98" s="201">
        <v>0</v>
      </c>
      <c r="Z98" s="201">
        <v>3.07</v>
      </c>
      <c r="AA98" s="201">
        <v>1.4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16.72</v>
      </c>
      <c r="AL98" s="201">
        <v>0</v>
      </c>
      <c r="AM98" s="201">
        <v>0</v>
      </c>
      <c r="AN98" s="201">
        <v>0</v>
      </c>
      <c r="AO98" s="201">
        <v>385.21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0.71616000000000046</v>
      </c>
      <c r="K99">
        <f t="shared" si="0"/>
        <v>3.3511800000000003</v>
      </c>
      <c r="L99">
        <f t="shared" si="0"/>
        <v>5.9312500000000018E-2</v>
      </c>
      <c r="M99">
        <f t="shared" si="0"/>
        <v>5.4239999999999941E-2</v>
      </c>
      <c r="N99">
        <f t="shared" si="0"/>
        <v>4.4160000000000067E-2</v>
      </c>
      <c r="O99">
        <f t="shared" si="0"/>
        <v>3.0479999999999972E-2</v>
      </c>
      <c r="P99">
        <f t="shared" si="0"/>
        <v>2.1119999999999993E-2</v>
      </c>
      <c r="Q99">
        <f t="shared" si="0"/>
        <v>2.0955000000000036E-2</v>
      </c>
      <c r="R99">
        <f t="shared" si="0"/>
        <v>6.8297500000000094E-2</v>
      </c>
      <c r="S99">
        <f t="shared" si="0"/>
        <v>5.3412499999999939E-2</v>
      </c>
      <c r="T99">
        <f t="shared" si="0"/>
        <v>0</v>
      </c>
      <c r="U99">
        <f t="shared" si="0"/>
        <v>5.039999999999991E-2</v>
      </c>
      <c r="V99">
        <f t="shared" si="0"/>
        <v>2.0589999999999907E-2</v>
      </c>
      <c r="W99">
        <f t="shared" si="0"/>
        <v>4.5782499999999969E-2</v>
      </c>
      <c r="X99">
        <f t="shared" si="0"/>
        <v>0.11272500000000039</v>
      </c>
      <c r="Y99">
        <f t="shared" si="0"/>
        <v>0</v>
      </c>
      <c r="Z99">
        <f t="shared" si="0"/>
        <v>0.45033999999999891</v>
      </c>
      <c r="AA99">
        <f t="shared" si="0"/>
        <v>0.19816249999999955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0.3071825000000003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28</v>
      </c>
      <c r="C27" s="94">
        <f>'IDT-1 Calculation'!DG27</f>
        <v>-11.853999999999999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-16.146000000000001</v>
      </c>
      <c r="G27" s="99">
        <f t="shared" si="0"/>
        <v>0</v>
      </c>
    </row>
    <row r="28" spans="1:7">
      <c r="A28" s="98" t="s">
        <v>70</v>
      </c>
      <c r="B28" s="94">
        <f>'IDT-1 Calculation'!DF28</f>
        <v>56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-56</v>
      </c>
      <c r="G28" s="99">
        <f t="shared" si="0"/>
        <v>0</v>
      </c>
    </row>
    <row r="29" spans="1:7">
      <c r="A29" s="98" t="s">
        <v>71</v>
      </c>
      <c r="B29" s="94">
        <f>'IDT-1 Calculation'!DF29</f>
        <v>41.576999999999998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-41.576999999999998</v>
      </c>
      <c r="G29" s="99">
        <f t="shared" si="0"/>
        <v>0</v>
      </c>
    </row>
    <row r="30" spans="1:7">
      <c r="A30" s="98" t="s">
        <v>72</v>
      </c>
      <c r="B30" s="94">
        <f>'IDT-1 Calculation'!DF30</f>
        <v>23.177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-23.177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6</v>
      </c>
      <c r="C91" s="94">
        <f>'IDT-1 Calculation'!DG91</f>
        <v>-6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26</v>
      </c>
      <c r="C92" s="94">
        <f>'IDT-1 Calculation'!DG92</f>
        <v>-26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46</v>
      </c>
      <c r="C93" s="94">
        <f>'IDT-1 Calculation'!DG93</f>
        <v>-46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48</v>
      </c>
      <c r="C94" s="94">
        <f>'IDT-1 Calculation'!DG94</f>
        <v>-48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6.86885E-2</v>
      </c>
      <c r="C99" s="110">
        <f>SUM(C3:C98)/4000</f>
        <v>-3.4463499999999994E-2</v>
      </c>
      <c r="D99" s="110">
        <f>SUM(D3:D98)/4000</f>
        <v>0</v>
      </c>
      <c r="E99" s="110">
        <f>SUM(E3:E98)/4000</f>
        <v>0</v>
      </c>
      <c r="F99" s="110">
        <f>SUM(F3:F98)/4000</f>
        <v>-3.4224999999999998E-2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3.52</v>
      </c>
      <c r="D3" s="201">
        <v>7.47</v>
      </c>
      <c r="E3" s="201">
        <v>0</v>
      </c>
      <c r="F3" s="201">
        <v>0</v>
      </c>
      <c r="G3" s="201">
        <v>18.100000000000001</v>
      </c>
      <c r="H3" s="201">
        <v>0</v>
      </c>
      <c r="I3" s="201">
        <v>0</v>
      </c>
      <c r="J3" s="201">
        <v>17.260000000000002</v>
      </c>
      <c r="K3" s="201">
        <v>76.47</v>
      </c>
      <c r="L3" s="201">
        <v>21.28</v>
      </c>
      <c r="M3" s="201">
        <v>0</v>
      </c>
      <c r="N3" s="201">
        <v>1.07</v>
      </c>
      <c r="O3" s="201">
        <v>0.88</v>
      </c>
      <c r="P3" s="201">
        <v>2.21</v>
      </c>
      <c r="Q3" s="201">
        <v>1.07</v>
      </c>
      <c r="R3" s="201">
        <v>0.38</v>
      </c>
      <c r="S3" s="201">
        <v>2.84</v>
      </c>
      <c r="T3" s="201">
        <v>0</v>
      </c>
      <c r="U3" s="201">
        <v>11.18</v>
      </c>
      <c r="V3" s="201">
        <v>0.19</v>
      </c>
      <c r="W3" s="201">
        <v>0.42</v>
      </c>
      <c r="X3" s="201">
        <v>1.33</v>
      </c>
      <c r="Y3" s="201">
        <v>0</v>
      </c>
      <c r="Z3" s="201">
        <v>2.5</v>
      </c>
      <c r="AA3" s="201">
        <v>11.33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9.67</v>
      </c>
      <c r="AL3" s="201">
        <v>0</v>
      </c>
      <c r="AM3" s="201">
        <v>0</v>
      </c>
      <c r="AN3" s="201">
        <v>0</v>
      </c>
      <c r="AO3" s="201">
        <v>222.75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3.52</v>
      </c>
      <c r="D4" s="201">
        <v>7.47</v>
      </c>
      <c r="E4" s="201">
        <v>0</v>
      </c>
      <c r="F4" s="201">
        <v>0</v>
      </c>
      <c r="G4" s="201">
        <v>18.100000000000001</v>
      </c>
      <c r="H4" s="201">
        <v>0</v>
      </c>
      <c r="I4" s="201">
        <v>0</v>
      </c>
      <c r="J4" s="201">
        <v>17.260000000000002</v>
      </c>
      <c r="K4" s="201">
        <v>76.47</v>
      </c>
      <c r="L4" s="201">
        <v>21.28</v>
      </c>
      <c r="M4" s="201">
        <v>0</v>
      </c>
      <c r="N4" s="201">
        <v>1.07</v>
      </c>
      <c r="O4" s="201">
        <v>0.88</v>
      </c>
      <c r="P4" s="201">
        <v>2.21</v>
      </c>
      <c r="Q4" s="201">
        <v>0.84</v>
      </c>
      <c r="R4" s="201">
        <v>0.38</v>
      </c>
      <c r="S4" s="201">
        <v>2.84</v>
      </c>
      <c r="T4" s="201">
        <v>0</v>
      </c>
      <c r="U4" s="201">
        <v>11.18</v>
      </c>
      <c r="V4" s="201">
        <v>0.19</v>
      </c>
      <c r="W4" s="201">
        <v>0.42</v>
      </c>
      <c r="X4" s="201">
        <v>1.33</v>
      </c>
      <c r="Y4" s="201">
        <v>0</v>
      </c>
      <c r="Z4" s="201">
        <v>2.5</v>
      </c>
      <c r="AA4" s="201">
        <v>11.34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9.67</v>
      </c>
      <c r="AL4" s="201">
        <v>0</v>
      </c>
      <c r="AM4" s="201">
        <v>0</v>
      </c>
      <c r="AN4" s="201">
        <v>0</v>
      </c>
      <c r="AO4" s="201">
        <v>222.75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3.52</v>
      </c>
      <c r="D5" s="201">
        <v>7.47</v>
      </c>
      <c r="E5" s="201">
        <v>0</v>
      </c>
      <c r="F5" s="201">
        <v>0</v>
      </c>
      <c r="G5" s="201">
        <v>18.100000000000001</v>
      </c>
      <c r="H5" s="201">
        <v>0</v>
      </c>
      <c r="I5" s="201">
        <v>0</v>
      </c>
      <c r="J5" s="201">
        <v>17.260000000000002</v>
      </c>
      <c r="K5" s="201">
        <v>76.47</v>
      </c>
      <c r="L5" s="201">
        <v>21.28</v>
      </c>
      <c r="M5" s="201">
        <v>0</v>
      </c>
      <c r="N5" s="201">
        <v>1.07</v>
      </c>
      <c r="O5" s="201">
        <v>0.88</v>
      </c>
      <c r="P5" s="201">
        <v>2.21</v>
      </c>
      <c r="Q5" s="201">
        <v>0.84</v>
      </c>
      <c r="R5" s="201">
        <v>0.38</v>
      </c>
      <c r="S5" s="201">
        <v>2.84</v>
      </c>
      <c r="T5" s="201">
        <v>0</v>
      </c>
      <c r="U5" s="201">
        <v>11.18</v>
      </c>
      <c r="V5" s="201">
        <v>0.19</v>
      </c>
      <c r="W5" s="201">
        <v>0.42</v>
      </c>
      <c r="X5" s="201">
        <v>1.33</v>
      </c>
      <c r="Y5" s="201">
        <v>0</v>
      </c>
      <c r="Z5" s="201">
        <v>2.5</v>
      </c>
      <c r="AA5" s="201">
        <v>11.34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9.67</v>
      </c>
      <c r="AL5" s="201">
        <v>0</v>
      </c>
      <c r="AM5" s="201">
        <v>0</v>
      </c>
      <c r="AN5" s="201">
        <v>0</v>
      </c>
      <c r="AO5" s="201">
        <v>222.75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3.52</v>
      </c>
      <c r="D6" s="201">
        <v>7.47</v>
      </c>
      <c r="E6" s="201">
        <v>0</v>
      </c>
      <c r="F6" s="201">
        <v>0</v>
      </c>
      <c r="G6" s="201">
        <v>18.100000000000001</v>
      </c>
      <c r="H6" s="201">
        <v>0</v>
      </c>
      <c r="I6" s="201">
        <v>0</v>
      </c>
      <c r="J6" s="201">
        <v>17.260000000000002</v>
      </c>
      <c r="K6" s="201">
        <v>76.47</v>
      </c>
      <c r="L6" s="201">
        <v>21.28</v>
      </c>
      <c r="M6" s="201">
        <v>0</v>
      </c>
      <c r="N6" s="201">
        <v>1.07</v>
      </c>
      <c r="O6" s="201">
        <v>0.88</v>
      </c>
      <c r="P6" s="201">
        <v>2.21</v>
      </c>
      <c r="Q6" s="201">
        <v>0.84</v>
      </c>
      <c r="R6" s="201">
        <v>0.38</v>
      </c>
      <c r="S6" s="201">
        <v>2.84</v>
      </c>
      <c r="T6" s="201">
        <v>0</v>
      </c>
      <c r="U6" s="201">
        <v>11.18</v>
      </c>
      <c r="V6" s="201">
        <v>0.19</v>
      </c>
      <c r="W6" s="201">
        <v>0.42</v>
      </c>
      <c r="X6" s="201">
        <v>1.33</v>
      </c>
      <c r="Y6" s="201">
        <v>0</v>
      </c>
      <c r="Z6" s="201">
        <v>2.5</v>
      </c>
      <c r="AA6" s="201">
        <v>11.34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9.67</v>
      </c>
      <c r="AL6" s="201">
        <v>0</v>
      </c>
      <c r="AM6" s="201">
        <v>0</v>
      </c>
      <c r="AN6" s="201">
        <v>0</v>
      </c>
      <c r="AO6" s="201">
        <v>222.75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3.52</v>
      </c>
      <c r="D7" s="201">
        <v>7.47</v>
      </c>
      <c r="E7" s="201">
        <v>0</v>
      </c>
      <c r="F7" s="201">
        <v>0</v>
      </c>
      <c r="G7" s="201">
        <v>18.100000000000001</v>
      </c>
      <c r="H7" s="201">
        <v>0</v>
      </c>
      <c r="I7" s="201">
        <v>0</v>
      </c>
      <c r="J7" s="201">
        <v>17.260000000000002</v>
      </c>
      <c r="K7" s="201">
        <v>76.47</v>
      </c>
      <c r="L7" s="201">
        <v>21.28</v>
      </c>
      <c r="M7" s="201">
        <v>0</v>
      </c>
      <c r="N7" s="201">
        <v>1.07</v>
      </c>
      <c r="O7" s="201">
        <v>0.88</v>
      </c>
      <c r="P7" s="201">
        <v>2.21</v>
      </c>
      <c r="Q7" s="201">
        <v>0.84</v>
      </c>
      <c r="R7" s="201">
        <v>0.38</v>
      </c>
      <c r="S7" s="201">
        <v>2.84</v>
      </c>
      <c r="T7" s="201">
        <v>0</v>
      </c>
      <c r="U7" s="201">
        <v>11.18</v>
      </c>
      <c r="V7" s="201">
        <v>0.19</v>
      </c>
      <c r="W7" s="201">
        <v>0.42</v>
      </c>
      <c r="X7" s="201">
        <v>1.33</v>
      </c>
      <c r="Y7" s="201">
        <v>0</v>
      </c>
      <c r="Z7" s="201">
        <v>2.5</v>
      </c>
      <c r="AA7" s="201">
        <v>11.34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9.67</v>
      </c>
      <c r="AL7" s="201">
        <v>0</v>
      </c>
      <c r="AM7" s="201">
        <v>0</v>
      </c>
      <c r="AN7" s="201">
        <v>0</v>
      </c>
      <c r="AO7" s="201">
        <v>222.75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3.52</v>
      </c>
      <c r="D8" s="201">
        <v>7.47</v>
      </c>
      <c r="E8" s="201">
        <v>0</v>
      </c>
      <c r="F8" s="201">
        <v>0</v>
      </c>
      <c r="G8" s="201">
        <v>18.100000000000001</v>
      </c>
      <c r="H8" s="201">
        <v>0</v>
      </c>
      <c r="I8" s="201">
        <v>0</v>
      </c>
      <c r="J8" s="201">
        <v>17.260000000000002</v>
      </c>
      <c r="K8" s="201">
        <v>76.47</v>
      </c>
      <c r="L8" s="201">
        <v>21.28</v>
      </c>
      <c r="M8" s="201">
        <v>0</v>
      </c>
      <c r="N8" s="201">
        <v>1.07</v>
      </c>
      <c r="O8" s="201">
        <v>0.88</v>
      </c>
      <c r="P8" s="201">
        <v>2.21</v>
      </c>
      <c r="Q8" s="201">
        <v>0.84</v>
      </c>
      <c r="R8" s="201">
        <v>4.71</v>
      </c>
      <c r="S8" s="201">
        <v>2.84</v>
      </c>
      <c r="T8" s="201">
        <v>0</v>
      </c>
      <c r="U8" s="201">
        <v>11.18</v>
      </c>
      <c r="V8" s="201">
        <v>0.19</v>
      </c>
      <c r="W8" s="201">
        <v>0.42</v>
      </c>
      <c r="X8" s="201">
        <v>1.33</v>
      </c>
      <c r="Y8" s="201">
        <v>0</v>
      </c>
      <c r="Z8" s="201">
        <v>32.090000000000003</v>
      </c>
      <c r="AA8" s="201">
        <v>11.34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9.67</v>
      </c>
      <c r="AL8" s="201">
        <v>0</v>
      </c>
      <c r="AM8" s="201">
        <v>0</v>
      </c>
      <c r="AN8" s="201">
        <v>0</v>
      </c>
      <c r="AO8" s="201">
        <v>222.75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3.52</v>
      </c>
      <c r="D9" s="201">
        <v>7.47</v>
      </c>
      <c r="E9" s="201">
        <v>0</v>
      </c>
      <c r="F9" s="201">
        <v>0</v>
      </c>
      <c r="G9" s="201">
        <v>18.100000000000001</v>
      </c>
      <c r="H9" s="201">
        <v>0</v>
      </c>
      <c r="I9" s="201">
        <v>0</v>
      </c>
      <c r="J9" s="201">
        <v>17.260000000000002</v>
      </c>
      <c r="K9" s="201">
        <v>76.47</v>
      </c>
      <c r="L9" s="201">
        <v>21.28</v>
      </c>
      <c r="M9" s="201">
        <v>0</v>
      </c>
      <c r="N9" s="201">
        <v>1.07</v>
      </c>
      <c r="O9" s="201">
        <v>0.88</v>
      </c>
      <c r="P9" s="201">
        <v>2.21</v>
      </c>
      <c r="Q9" s="201">
        <v>0.84</v>
      </c>
      <c r="R9" s="201">
        <v>4.9800000000000004</v>
      </c>
      <c r="S9" s="201">
        <v>2.84</v>
      </c>
      <c r="T9" s="201">
        <v>0</v>
      </c>
      <c r="U9" s="201">
        <v>11.18</v>
      </c>
      <c r="V9" s="201">
        <v>0.19</v>
      </c>
      <c r="W9" s="201">
        <v>0.42</v>
      </c>
      <c r="X9" s="201">
        <v>1.33</v>
      </c>
      <c r="Y9" s="201">
        <v>0</v>
      </c>
      <c r="Z9" s="201">
        <v>32.1</v>
      </c>
      <c r="AA9" s="201">
        <v>11.34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9.67</v>
      </c>
      <c r="AL9" s="201">
        <v>0</v>
      </c>
      <c r="AM9" s="201">
        <v>0</v>
      </c>
      <c r="AN9" s="201">
        <v>0</v>
      </c>
      <c r="AO9" s="201">
        <v>222.75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3.52</v>
      </c>
      <c r="D10" s="201">
        <v>7.47</v>
      </c>
      <c r="E10" s="201">
        <v>0</v>
      </c>
      <c r="F10" s="201">
        <v>0</v>
      </c>
      <c r="G10" s="201">
        <v>18.100000000000001</v>
      </c>
      <c r="H10" s="201">
        <v>0</v>
      </c>
      <c r="I10" s="201">
        <v>0</v>
      </c>
      <c r="J10" s="201">
        <v>17.260000000000002</v>
      </c>
      <c r="K10" s="201">
        <v>76.47</v>
      </c>
      <c r="L10" s="201">
        <v>21.28</v>
      </c>
      <c r="M10" s="201">
        <v>0</v>
      </c>
      <c r="N10" s="201">
        <v>1.07</v>
      </c>
      <c r="O10" s="201">
        <v>0.88</v>
      </c>
      <c r="P10" s="201">
        <v>2.21</v>
      </c>
      <c r="Q10" s="201">
        <v>0.84</v>
      </c>
      <c r="R10" s="201">
        <v>4.9800000000000004</v>
      </c>
      <c r="S10" s="201">
        <v>2.84</v>
      </c>
      <c r="T10" s="201">
        <v>0</v>
      </c>
      <c r="U10" s="201">
        <v>11.18</v>
      </c>
      <c r="V10" s="201">
        <v>0.19</v>
      </c>
      <c r="W10" s="201">
        <v>0.42</v>
      </c>
      <c r="X10" s="201">
        <v>1.33</v>
      </c>
      <c r="Y10" s="201">
        <v>0</v>
      </c>
      <c r="Z10" s="201">
        <v>32.1</v>
      </c>
      <c r="AA10" s="201">
        <v>11.34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9.67</v>
      </c>
      <c r="AL10" s="201">
        <v>0</v>
      </c>
      <c r="AM10" s="201">
        <v>0</v>
      </c>
      <c r="AN10" s="201">
        <v>0</v>
      </c>
      <c r="AO10" s="201">
        <v>222.75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3.52</v>
      </c>
      <c r="D11" s="201">
        <v>7.47</v>
      </c>
      <c r="E11" s="201">
        <v>0</v>
      </c>
      <c r="F11" s="201">
        <v>0</v>
      </c>
      <c r="G11" s="201">
        <v>18.100000000000001</v>
      </c>
      <c r="H11" s="201">
        <v>0</v>
      </c>
      <c r="I11" s="201">
        <v>0</v>
      </c>
      <c r="J11" s="201">
        <v>17.260000000000002</v>
      </c>
      <c r="K11" s="201">
        <v>76.47</v>
      </c>
      <c r="L11" s="201">
        <v>21.28</v>
      </c>
      <c r="M11" s="201">
        <v>0</v>
      </c>
      <c r="N11" s="201">
        <v>1.07</v>
      </c>
      <c r="O11" s="201">
        <v>0.88</v>
      </c>
      <c r="P11" s="201">
        <v>2.21</v>
      </c>
      <c r="Q11" s="201">
        <v>0.84</v>
      </c>
      <c r="R11" s="201">
        <v>4.9800000000000004</v>
      </c>
      <c r="S11" s="201">
        <v>2.84</v>
      </c>
      <c r="T11" s="201">
        <v>0</v>
      </c>
      <c r="U11" s="201">
        <v>11.18</v>
      </c>
      <c r="V11" s="201">
        <v>0.19</v>
      </c>
      <c r="W11" s="201">
        <v>0.42</v>
      </c>
      <c r="X11" s="201">
        <v>1.33</v>
      </c>
      <c r="Y11" s="201">
        <v>0</v>
      </c>
      <c r="Z11" s="201">
        <v>32.1</v>
      </c>
      <c r="AA11" s="201">
        <v>11.34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9.67</v>
      </c>
      <c r="AL11" s="201">
        <v>0</v>
      </c>
      <c r="AM11" s="201">
        <v>0</v>
      </c>
      <c r="AN11" s="201">
        <v>0</v>
      </c>
      <c r="AO11" s="201">
        <v>222.75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3.52</v>
      </c>
      <c r="D12" s="201">
        <v>7.47</v>
      </c>
      <c r="E12" s="201">
        <v>0</v>
      </c>
      <c r="F12" s="201">
        <v>0</v>
      </c>
      <c r="G12" s="201">
        <v>18.100000000000001</v>
      </c>
      <c r="H12" s="201">
        <v>0</v>
      </c>
      <c r="I12" s="201">
        <v>0</v>
      </c>
      <c r="J12" s="201">
        <v>17.260000000000002</v>
      </c>
      <c r="K12" s="201">
        <v>76.47</v>
      </c>
      <c r="L12" s="201">
        <v>21.28</v>
      </c>
      <c r="M12" s="201">
        <v>0</v>
      </c>
      <c r="N12" s="201">
        <v>1.07</v>
      </c>
      <c r="O12" s="201">
        <v>0.88</v>
      </c>
      <c r="P12" s="201">
        <v>2.21</v>
      </c>
      <c r="Q12" s="201">
        <v>0.84</v>
      </c>
      <c r="R12" s="201">
        <v>4.9800000000000004</v>
      </c>
      <c r="S12" s="201">
        <v>2.84</v>
      </c>
      <c r="T12" s="201">
        <v>0</v>
      </c>
      <c r="U12" s="201">
        <v>11.18</v>
      </c>
      <c r="V12" s="201">
        <v>0.19</v>
      </c>
      <c r="W12" s="201">
        <v>0.42</v>
      </c>
      <c r="X12" s="201">
        <v>1.33</v>
      </c>
      <c r="Y12" s="201">
        <v>0</v>
      </c>
      <c r="Z12" s="201">
        <v>45.6</v>
      </c>
      <c r="AA12" s="201">
        <v>11.34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9.67</v>
      </c>
      <c r="AL12" s="201">
        <v>0</v>
      </c>
      <c r="AM12" s="201">
        <v>0</v>
      </c>
      <c r="AN12" s="201">
        <v>0</v>
      </c>
      <c r="AO12" s="201">
        <v>222.75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3.52</v>
      </c>
      <c r="D13" s="201">
        <v>7.47</v>
      </c>
      <c r="E13" s="201">
        <v>0</v>
      </c>
      <c r="F13" s="201">
        <v>0</v>
      </c>
      <c r="G13" s="201">
        <v>18.100000000000001</v>
      </c>
      <c r="H13" s="201">
        <v>0</v>
      </c>
      <c r="I13" s="201">
        <v>0</v>
      </c>
      <c r="J13" s="201">
        <v>17.260000000000002</v>
      </c>
      <c r="K13" s="201">
        <v>76.47</v>
      </c>
      <c r="L13" s="201">
        <v>21.28</v>
      </c>
      <c r="M13" s="201">
        <v>0</v>
      </c>
      <c r="N13" s="201">
        <v>1.07</v>
      </c>
      <c r="O13" s="201">
        <v>0.88</v>
      </c>
      <c r="P13" s="201">
        <v>2.21</v>
      </c>
      <c r="Q13" s="201">
        <v>0.84</v>
      </c>
      <c r="R13" s="201">
        <v>4.9800000000000004</v>
      </c>
      <c r="S13" s="201">
        <v>2.84</v>
      </c>
      <c r="T13" s="201">
        <v>0</v>
      </c>
      <c r="U13" s="201">
        <v>11.18</v>
      </c>
      <c r="V13" s="201">
        <v>0.19</v>
      </c>
      <c r="W13" s="201">
        <v>0.42</v>
      </c>
      <c r="X13" s="201">
        <v>1.33</v>
      </c>
      <c r="Y13" s="201">
        <v>0</v>
      </c>
      <c r="Z13" s="201">
        <v>45.6</v>
      </c>
      <c r="AA13" s="201">
        <v>11.34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9.67</v>
      </c>
      <c r="AL13" s="201">
        <v>0</v>
      </c>
      <c r="AM13" s="201">
        <v>0</v>
      </c>
      <c r="AN13" s="201">
        <v>0</v>
      </c>
      <c r="AO13" s="201">
        <v>222.75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3.52</v>
      </c>
      <c r="D14" s="201">
        <v>7.47</v>
      </c>
      <c r="E14" s="201">
        <v>0</v>
      </c>
      <c r="F14" s="201">
        <v>0</v>
      </c>
      <c r="G14" s="201">
        <v>18.100000000000001</v>
      </c>
      <c r="H14" s="201">
        <v>0</v>
      </c>
      <c r="I14" s="201">
        <v>0</v>
      </c>
      <c r="J14" s="201">
        <v>17.260000000000002</v>
      </c>
      <c r="K14" s="201">
        <v>76.47</v>
      </c>
      <c r="L14" s="201">
        <v>21.28</v>
      </c>
      <c r="M14" s="201">
        <v>0</v>
      </c>
      <c r="N14" s="201">
        <v>1.07</v>
      </c>
      <c r="O14" s="201">
        <v>0.88</v>
      </c>
      <c r="P14" s="201">
        <v>2.21</v>
      </c>
      <c r="Q14" s="201">
        <v>0.84</v>
      </c>
      <c r="R14" s="201">
        <v>4.9800000000000004</v>
      </c>
      <c r="S14" s="201">
        <v>2.84</v>
      </c>
      <c r="T14" s="201">
        <v>0</v>
      </c>
      <c r="U14" s="201">
        <v>11.18</v>
      </c>
      <c r="V14" s="201">
        <v>0.19</v>
      </c>
      <c r="W14" s="201">
        <v>0.42</v>
      </c>
      <c r="X14" s="201">
        <v>1.33</v>
      </c>
      <c r="Y14" s="201">
        <v>0</v>
      </c>
      <c r="Z14" s="201">
        <v>45.6</v>
      </c>
      <c r="AA14" s="201">
        <v>11.34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222.75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3.52</v>
      </c>
      <c r="D15" s="201">
        <v>7.47</v>
      </c>
      <c r="E15" s="201">
        <v>0</v>
      </c>
      <c r="F15" s="201">
        <v>0</v>
      </c>
      <c r="G15" s="201">
        <v>18.100000000000001</v>
      </c>
      <c r="H15" s="201">
        <v>0</v>
      </c>
      <c r="I15" s="201">
        <v>0</v>
      </c>
      <c r="J15" s="201">
        <v>17.260000000000002</v>
      </c>
      <c r="K15" s="201">
        <v>76.47</v>
      </c>
      <c r="L15" s="201">
        <v>21.28</v>
      </c>
      <c r="M15" s="201">
        <v>0</v>
      </c>
      <c r="N15" s="201">
        <v>1.07</v>
      </c>
      <c r="O15" s="201">
        <v>0.88</v>
      </c>
      <c r="P15" s="201">
        <v>2.21</v>
      </c>
      <c r="Q15" s="201">
        <v>0.84</v>
      </c>
      <c r="R15" s="201">
        <v>4.9800000000000004</v>
      </c>
      <c r="S15" s="201">
        <v>2.84</v>
      </c>
      <c r="T15" s="201">
        <v>0</v>
      </c>
      <c r="U15" s="201">
        <v>11.18</v>
      </c>
      <c r="V15" s="201">
        <v>0.19</v>
      </c>
      <c r="W15" s="201">
        <v>0.42</v>
      </c>
      <c r="X15" s="201">
        <v>1.33</v>
      </c>
      <c r="Y15" s="201">
        <v>0</v>
      </c>
      <c r="Z15" s="201">
        <v>45.6</v>
      </c>
      <c r="AA15" s="201">
        <v>11.34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222.75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3.52</v>
      </c>
      <c r="D16" s="201">
        <v>7.47</v>
      </c>
      <c r="E16" s="201">
        <v>0</v>
      </c>
      <c r="F16" s="201">
        <v>0</v>
      </c>
      <c r="G16" s="201">
        <v>18.100000000000001</v>
      </c>
      <c r="H16" s="201">
        <v>0</v>
      </c>
      <c r="I16" s="201">
        <v>0</v>
      </c>
      <c r="J16" s="201">
        <v>17.260000000000002</v>
      </c>
      <c r="K16" s="201">
        <v>76.47</v>
      </c>
      <c r="L16" s="201">
        <v>21.28</v>
      </c>
      <c r="M16" s="201">
        <v>0</v>
      </c>
      <c r="N16" s="201">
        <v>1.07</v>
      </c>
      <c r="O16" s="201">
        <v>0.88</v>
      </c>
      <c r="P16" s="201">
        <v>2.21</v>
      </c>
      <c r="Q16" s="201">
        <v>0.84</v>
      </c>
      <c r="R16" s="201">
        <v>4.9800000000000004</v>
      </c>
      <c r="S16" s="201">
        <v>2.84</v>
      </c>
      <c r="T16" s="201">
        <v>0</v>
      </c>
      <c r="U16" s="201">
        <v>11.18</v>
      </c>
      <c r="V16" s="201">
        <v>0.19</v>
      </c>
      <c r="W16" s="201">
        <v>0.42</v>
      </c>
      <c r="X16" s="201">
        <v>1.33</v>
      </c>
      <c r="Y16" s="201">
        <v>0</v>
      </c>
      <c r="Z16" s="201">
        <v>45.6</v>
      </c>
      <c r="AA16" s="201">
        <v>11.34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222.75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3.52</v>
      </c>
      <c r="D17" s="201">
        <v>7.47</v>
      </c>
      <c r="E17" s="201">
        <v>0</v>
      </c>
      <c r="F17" s="201">
        <v>0</v>
      </c>
      <c r="G17" s="201">
        <v>18.100000000000001</v>
      </c>
      <c r="H17" s="201">
        <v>0</v>
      </c>
      <c r="I17" s="201">
        <v>0</v>
      </c>
      <c r="J17" s="201">
        <v>17.260000000000002</v>
      </c>
      <c r="K17" s="201">
        <v>76.47</v>
      </c>
      <c r="L17" s="201">
        <v>21.28</v>
      </c>
      <c r="M17" s="201">
        <v>0</v>
      </c>
      <c r="N17" s="201">
        <v>1.07</v>
      </c>
      <c r="O17" s="201">
        <v>0.88</v>
      </c>
      <c r="P17" s="201">
        <v>2.21</v>
      </c>
      <c r="Q17" s="201">
        <v>0.84</v>
      </c>
      <c r="R17" s="201">
        <v>4.9800000000000004</v>
      </c>
      <c r="S17" s="201">
        <v>2.84</v>
      </c>
      <c r="T17" s="201">
        <v>0</v>
      </c>
      <c r="U17" s="201">
        <v>11.18</v>
      </c>
      <c r="V17" s="201">
        <v>0.19</v>
      </c>
      <c r="W17" s="201">
        <v>0.42</v>
      </c>
      <c r="X17" s="201">
        <v>1.33</v>
      </c>
      <c r="Y17" s="201">
        <v>0</v>
      </c>
      <c r="Z17" s="201">
        <v>45.6</v>
      </c>
      <c r="AA17" s="201">
        <v>11.34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222.75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3.52</v>
      </c>
      <c r="D18" s="201">
        <v>7.47</v>
      </c>
      <c r="E18" s="201">
        <v>0</v>
      </c>
      <c r="F18" s="201">
        <v>0</v>
      </c>
      <c r="G18" s="201">
        <v>18.100000000000001</v>
      </c>
      <c r="H18" s="201">
        <v>0</v>
      </c>
      <c r="I18" s="201">
        <v>0</v>
      </c>
      <c r="J18" s="201">
        <v>17.260000000000002</v>
      </c>
      <c r="K18" s="201">
        <v>76.47</v>
      </c>
      <c r="L18" s="201">
        <v>21.28</v>
      </c>
      <c r="M18" s="201">
        <v>0</v>
      </c>
      <c r="N18" s="201">
        <v>1.07</v>
      </c>
      <c r="O18" s="201">
        <v>0.88</v>
      </c>
      <c r="P18" s="201">
        <v>2.21</v>
      </c>
      <c r="Q18" s="201">
        <v>0.84</v>
      </c>
      <c r="R18" s="201">
        <v>4.9800000000000004</v>
      </c>
      <c r="S18" s="201">
        <v>2.84</v>
      </c>
      <c r="T18" s="201">
        <v>0</v>
      </c>
      <c r="U18" s="201">
        <v>11.18</v>
      </c>
      <c r="V18" s="201">
        <v>0.19</v>
      </c>
      <c r="W18" s="201">
        <v>0.42</v>
      </c>
      <c r="X18" s="201">
        <v>1.33</v>
      </c>
      <c r="Y18" s="201">
        <v>0</v>
      </c>
      <c r="Z18" s="201">
        <v>45.6</v>
      </c>
      <c r="AA18" s="201">
        <v>11.34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222.75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3.52</v>
      </c>
      <c r="D19" s="201">
        <v>7.47</v>
      </c>
      <c r="E19" s="201">
        <v>0</v>
      </c>
      <c r="F19" s="201">
        <v>0</v>
      </c>
      <c r="G19" s="201">
        <v>18.100000000000001</v>
      </c>
      <c r="H19" s="201">
        <v>0</v>
      </c>
      <c r="I19" s="201">
        <v>0</v>
      </c>
      <c r="J19" s="201">
        <v>17.260000000000002</v>
      </c>
      <c r="K19" s="201">
        <v>76.47</v>
      </c>
      <c r="L19" s="201">
        <v>21.28</v>
      </c>
      <c r="M19" s="201">
        <v>0</v>
      </c>
      <c r="N19" s="201">
        <v>1.07</v>
      </c>
      <c r="O19" s="201">
        <v>0.88</v>
      </c>
      <c r="P19" s="201">
        <v>2.21</v>
      </c>
      <c r="Q19" s="201">
        <v>0.84</v>
      </c>
      <c r="R19" s="201">
        <v>4.9800000000000004</v>
      </c>
      <c r="S19" s="201">
        <v>2.84</v>
      </c>
      <c r="T19" s="201">
        <v>0</v>
      </c>
      <c r="U19" s="201">
        <v>11.18</v>
      </c>
      <c r="V19" s="201">
        <v>0.19</v>
      </c>
      <c r="W19" s="201">
        <v>0.42</v>
      </c>
      <c r="X19" s="201">
        <v>1.33</v>
      </c>
      <c r="Y19" s="201">
        <v>0</v>
      </c>
      <c r="Z19" s="201">
        <v>45.6</v>
      </c>
      <c r="AA19" s="201">
        <v>11.34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222.75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3.52</v>
      </c>
      <c r="D20" s="201">
        <v>7.47</v>
      </c>
      <c r="E20" s="201">
        <v>0</v>
      </c>
      <c r="F20" s="201">
        <v>0</v>
      </c>
      <c r="G20" s="201">
        <v>18.100000000000001</v>
      </c>
      <c r="H20" s="201">
        <v>0</v>
      </c>
      <c r="I20" s="201">
        <v>0</v>
      </c>
      <c r="J20" s="201">
        <v>17.260000000000002</v>
      </c>
      <c r="K20" s="201">
        <v>76.47</v>
      </c>
      <c r="L20" s="201">
        <v>21.28</v>
      </c>
      <c r="M20" s="201">
        <v>0</v>
      </c>
      <c r="N20" s="201">
        <v>1.07</v>
      </c>
      <c r="O20" s="201">
        <v>0.88</v>
      </c>
      <c r="P20" s="201">
        <v>2.21</v>
      </c>
      <c r="Q20" s="201">
        <v>0.84</v>
      </c>
      <c r="R20" s="201">
        <v>4.9800000000000004</v>
      </c>
      <c r="S20" s="201">
        <v>2.84</v>
      </c>
      <c r="T20" s="201">
        <v>0</v>
      </c>
      <c r="U20" s="201">
        <v>11.18</v>
      </c>
      <c r="V20" s="201">
        <v>0.19</v>
      </c>
      <c r="W20" s="201">
        <v>0.42</v>
      </c>
      <c r="X20" s="201">
        <v>2.83</v>
      </c>
      <c r="Y20" s="201">
        <v>0</v>
      </c>
      <c r="Z20" s="201">
        <v>45.6</v>
      </c>
      <c r="AA20" s="201">
        <v>11.34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222.75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3.52</v>
      </c>
      <c r="D21" s="201">
        <v>7.47</v>
      </c>
      <c r="E21" s="201">
        <v>0</v>
      </c>
      <c r="F21" s="201">
        <v>0</v>
      </c>
      <c r="G21" s="201">
        <v>18.100000000000001</v>
      </c>
      <c r="H21" s="201">
        <v>0</v>
      </c>
      <c r="I21" s="201">
        <v>0</v>
      </c>
      <c r="J21" s="201">
        <v>17.260000000000002</v>
      </c>
      <c r="K21" s="201">
        <v>76.47</v>
      </c>
      <c r="L21" s="201">
        <v>21.28</v>
      </c>
      <c r="M21" s="201">
        <v>0</v>
      </c>
      <c r="N21" s="201">
        <v>1.07</v>
      </c>
      <c r="O21" s="201">
        <v>0.88</v>
      </c>
      <c r="P21" s="201">
        <v>2.21</v>
      </c>
      <c r="Q21" s="201">
        <v>0.84</v>
      </c>
      <c r="R21" s="201">
        <v>4.9800000000000004</v>
      </c>
      <c r="S21" s="201">
        <v>2.84</v>
      </c>
      <c r="T21" s="201">
        <v>0</v>
      </c>
      <c r="U21" s="201">
        <v>11.18</v>
      </c>
      <c r="V21" s="201">
        <v>0.57999999999999996</v>
      </c>
      <c r="W21" s="201">
        <v>0.42</v>
      </c>
      <c r="X21" s="201">
        <v>1.33</v>
      </c>
      <c r="Y21" s="201">
        <v>0</v>
      </c>
      <c r="Z21" s="201">
        <v>25.07</v>
      </c>
      <c r="AA21" s="201">
        <v>11.34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222.75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3.52</v>
      </c>
      <c r="D22" s="201">
        <v>7.47</v>
      </c>
      <c r="E22" s="201">
        <v>0</v>
      </c>
      <c r="F22" s="201">
        <v>0</v>
      </c>
      <c r="G22" s="201">
        <v>18.100000000000001</v>
      </c>
      <c r="H22" s="201">
        <v>0</v>
      </c>
      <c r="I22" s="201">
        <v>0</v>
      </c>
      <c r="J22" s="201">
        <v>17.260000000000002</v>
      </c>
      <c r="K22" s="201">
        <v>76.47</v>
      </c>
      <c r="L22" s="201">
        <v>21.12</v>
      </c>
      <c r="M22" s="201">
        <v>0</v>
      </c>
      <c r="N22" s="201">
        <v>1.07</v>
      </c>
      <c r="O22" s="201">
        <v>0.88</v>
      </c>
      <c r="P22" s="201">
        <v>2.21</v>
      </c>
      <c r="Q22" s="201">
        <v>0.84</v>
      </c>
      <c r="R22" s="201">
        <v>1.64</v>
      </c>
      <c r="S22" s="201">
        <v>2.84</v>
      </c>
      <c r="T22" s="201">
        <v>0</v>
      </c>
      <c r="U22" s="201">
        <v>11.18</v>
      </c>
      <c r="V22" s="201">
        <v>0.19</v>
      </c>
      <c r="W22" s="201">
        <v>0.42</v>
      </c>
      <c r="X22" s="201">
        <v>1.33</v>
      </c>
      <c r="Y22" s="201">
        <v>0</v>
      </c>
      <c r="Z22" s="201">
        <v>1.78</v>
      </c>
      <c r="AA22" s="201">
        <v>11.33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222.75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3.52</v>
      </c>
      <c r="D23" s="201">
        <v>7.47</v>
      </c>
      <c r="E23" s="201">
        <v>0</v>
      </c>
      <c r="F23" s="201">
        <v>0</v>
      </c>
      <c r="G23" s="201">
        <v>18.100000000000001</v>
      </c>
      <c r="H23" s="201">
        <v>0</v>
      </c>
      <c r="I23" s="201">
        <v>0</v>
      </c>
      <c r="J23" s="201">
        <v>17.260000000000002</v>
      </c>
      <c r="K23" s="201">
        <v>76.47</v>
      </c>
      <c r="L23" s="201">
        <v>21.12</v>
      </c>
      <c r="M23" s="201">
        <v>0</v>
      </c>
      <c r="N23" s="201">
        <v>1.07</v>
      </c>
      <c r="O23" s="201">
        <v>0.88</v>
      </c>
      <c r="P23" s="201">
        <v>2.21</v>
      </c>
      <c r="Q23" s="201">
        <v>0.1</v>
      </c>
      <c r="R23" s="201">
        <v>0.4</v>
      </c>
      <c r="S23" s="201">
        <v>0.24</v>
      </c>
      <c r="T23" s="201">
        <v>0</v>
      </c>
      <c r="U23" s="201">
        <v>11.18</v>
      </c>
      <c r="V23" s="201">
        <v>0.19</v>
      </c>
      <c r="W23" s="201">
        <v>0.42</v>
      </c>
      <c r="X23" s="201">
        <v>1.33</v>
      </c>
      <c r="Y23" s="201">
        <v>0</v>
      </c>
      <c r="Z23" s="201">
        <v>1.78</v>
      </c>
      <c r="AA23" s="201">
        <v>0.81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222.75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3.52</v>
      </c>
      <c r="D24" s="201">
        <v>7.47</v>
      </c>
      <c r="E24" s="201">
        <v>0</v>
      </c>
      <c r="F24" s="201">
        <v>0</v>
      </c>
      <c r="G24" s="201">
        <v>18.100000000000001</v>
      </c>
      <c r="H24" s="201">
        <v>0</v>
      </c>
      <c r="I24" s="201">
        <v>0</v>
      </c>
      <c r="J24" s="201">
        <v>17.260000000000002</v>
      </c>
      <c r="K24" s="201">
        <v>76.47</v>
      </c>
      <c r="L24" s="201">
        <v>21.12</v>
      </c>
      <c r="M24" s="201">
        <v>0</v>
      </c>
      <c r="N24" s="201">
        <v>1.07</v>
      </c>
      <c r="O24" s="201">
        <v>0.88</v>
      </c>
      <c r="P24" s="201">
        <v>2.21</v>
      </c>
      <c r="Q24" s="201">
        <v>0.1</v>
      </c>
      <c r="R24" s="201">
        <v>0.38</v>
      </c>
      <c r="S24" s="201">
        <v>0.24</v>
      </c>
      <c r="T24" s="201">
        <v>0</v>
      </c>
      <c r="U24" s="201">
        <v>11.18</v>
      </c>
      <c r="V24" s="201">
        <v>0.19</v>
      </c>
      <c r="W24" s="201">
        <v>0.42</v>
      </c>
      <c r="X24" s="201">
        <v>1.33</v>
      </c>
      <c r="Y24" s="201">
        <v>0</v>
      </c>
      <c r="Z24" s="201">
        <v>1.78</v>
      </c>
      <c r="AA24" s="201">
        <v>0.81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222.75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3.52</v>
      </c>
      <c r="D25" s="201">
        <v>7.47</v>
      </c>
      <c r="E25" s="201">
        <v>0</v>
      </c>
      <c r="F25" s="201">
        <v>0</v>
      </c>
      <c r="G25" s="201">
        <v>18.100000000000001</v>
      </c>
      <c r="H25" s="201">
        <v>0</v>
      </c>
      <c r="I25" s="201">
        <v>0</v>
      </c>
      <c r="J25" s="201">
        <v>17.260000000000002</v>
      </c>
      <c r="K25" s="201">
        <v>76.47</v>
      </c>
      <c r="L25" s="201">
        <v>21.14</v>
      </c>
      <c r="M25" s="201">
        <v>0</v>
      </c>
      <c r="N25" s="201">
        <v>1.07</v>
      </c>
      <c r="O25" s="201">
        <v>0.88</v>
      </c>
      <c r="P25" s="201">
        <v>2.21</v>
      </c>
      <c r="Q25" s="201">
        <v>0.1</v>
      </c>
      <c r="R25" s="201">
        <v>0.38</v>
      </c>
      <c r="S25" s="201">
        <v>0.24</v>
      </c>
      <c r="T25" s="201">
        <v>0</v>
      </c>
      <c r="U25" s="201">
        <v>11.18</v>
      </c>
      <c r="V25" s="201">
        <v>0.19</v>
      </c>
      <c r="W25" s="201">
        <v>0.42</v>
      </c>
      <c r="X25" s="201">
        <v>1.33</v>
      </c>
      <c r="Y25" s="201">
        <v>0</v>
      </c>
      <c r="Z25" s="201">
        <v>1.78</v>
      </c>
      <c r="AA25" s="201">
        <v>0.81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9.67</v>
      </c>
      <c r="AL25" s="201">
        <v>0</v>
      </c>
      <c r="AM25" s="201">
        <v>0</v>
      </c>
      <c r="AN25" s="201">
        <v>0</v>
      </c>
      <c r="AO25" s="201">
        <v>222.75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3.52</v>
      </c>
      <c r="D26" s="201">
        <v>7.47</v>
      </c>
      <c r="E26" s="201">
        <v>0</v>
      </c>
      <c r="F26" s="201">
        <v>0</v>
      </c>
      <c r="G26" s="201">
        <v>18.100000000000001</v>
      </c>
      <c r="H26" s="201">
        <v>0</v>
      </c>
      <c r="I26" s="201">
        <v>0</v>
      </c>
      <c r="J26" s="201">
        <v>17.260000000000002</v>
      </c>
      <c r="K26" s="201">
        <v>76.47</v>
      </c>
      <c r="L26" s="201">
        <v>21.16</v>
      </c>
      <c r="M26" s="201">
        <v>0</v>
      </c>
      <c r="N26" s="201">
        <v>1.07</v>
      </c>
      <c r="O26" s="201">
        <v>0.88</v>
      </c>
      <c r="P26" s="201">
        <v>2.21</v>
      </c>
      <c r="Q26" s="201">
        <v>0.1</v>
      </c>
      <c r="R26" s="201">
        <v>0.38</v>
      </c>
      <c r="S26" s="201">
        <v>0.24</v>
      </c>
      <c r="T26" s="201">
        <v>0</v>
      </c>
      <c r="U26" s="201">
        <v>11.18</v>
      </c>
      <c r="V26" s="201">
        <v>0.19</v>
      </c>
      <c r="W26" s="201">
        <v>0.42</v>
      </c>
      <c r="X26" s="201">
        <v>1.33</v>
      </c>
      <c r="Y26" s="201">
        <v>0</v>
      </c>
      <c r="Z26" s="201">
        <v>1.78</v>
      </c>
      <c r="AA26" s="201">
        <v>0.81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222.75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3.52</v>
      </c>
      <c r="D27" s="201">
        <v>7.47</v>
      </c>
      <c r="E27" s="201">
        <v>0</v>
      </c>
      <c r="F27" s="201">
        <v>0</v>
      </c>
      <c r="G27" s="201">
        <v>18.100000000000001</v>
      </c>
      <c r="H27" s="201">
        <v>0</v>
      </c>
      <c r="I27" s="201">
        <v>0</v>
      </c>
      <c r="J27" s="201">
        <v>17.260000000000002</v>
      </c>
      <c r="K27" s="201">
        <v>76.47</v>
      </c>
      <c r="L27" s="201">
        <v>21.18</v>
      </c>
      <c r="M27" s="201">
        <v>0</v>
      </c>
      <c r="N27" s="201">
        <v>1.07</v>
      </c>
      <c r="O27" s="201">
        <v>0.88</v>
      </c>
      <c r="P27" s="201">
        <v>2.21</v>
      </c>
      <c r="Q27" s="201">
        <v>0.1</v>
      </c>
      <c r="R27" s="201">
        <v>0.38</v>
      </c>
      <c r="S27" s="201">
        <v>0.24</v>
      </c>
      <c r="T27" s="201">
        <v>0</v>
      </c>
      <c r="U27" s="201">
        <v>11.18</v>
      </c>
      <c r="V27" s="201">
        <v>0.19</v>
      </c>
      <c r="W27" s="201">
        <v>0.42</v>
      </c>
      <c r="X27" s="201">
        <v>1.33</v>
      </c>
      <c r="Y27" s="201">
        <v>0</v>
      </c>
      <c r="Z27" s="201">
        <v>1.78</v>
      </c>
      <c r="AA27" s="201">
        <v>0.81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222.75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3.52</v>
      </c>
      <c r="D28" s="201">
        <v>7.47</v>
      </c>
      <c r="E28" s="201">
        <v>0</v>
      </c>
      <c r="F28" s="201">
        <v>0</v>
      </c>
      <c r="G28" s="201">
        <v>18.100000000000001</v>
      </c>
      <c r="H28" s="201">
        <v>0</v>
      </c>
      <c r="I28" s="201">
        <v>0</v>
      </c>
      <c r="J28" s="201">
        <v>17.260000000000002</v>
      </c>
      <c r="K28" s="201">
        <v>76.47</v>
      </c>
      <c r="L28" s="201">
        <v>1.54</v>
      </c>
      <c r="M28" s="201">
        <v>0</v>
      </c>
      <c r="N28" s="201">
        <v>1.07</v>
      </c>
      <c r="O28" s="201">
        <v>0.88</v>
      </c>
      <c r="P28" s="201">
        <v>2.21</v>
      </c>
      <c r="Q28" s="201">
        <v>0.1</v>
      </c>
      <c r="R28" s="201">
        <v>0.38</v>
      </c>
      <c r="S28" s="201">
        <v>0.24</v>
      </c>
      <c r="T28" s="201">
        <v>0</v>
      </c>
      <c r="U28" s="201">
        <v>11.18</v>
      </c>
      <c r="V28" s="201">
        <v>0.19</v>
      </c>
      <c r="W28" s="201">
        <v>0.42</v>
      </c>
      <c r="X28" s="201">
        <v>1.33</v>
      </c>
      <c r="Y28" s="201">
        <v>0</v>
      </c>
      <c r="Z28" s="201">
        <v>1.78</v>
      </c>
      <c r="AA28" s="201">
        <v>0.81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222.75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3.63</v>
      </c>
      <c r="D29" s="201">
        <v>7.47</v>
      </c>
      <c r="E29" s="201">
        <v>0</v>
      </c>
      <c r="F29" s="201">
        <v>0</v>
      </c>
      <c r="G29" s="201">
        <v>18.100000000000001</v>
      </c>
      <c r="H29" s="201">
        <v>0</v>
      </c>
      <c r="I29" s="201">
        <v>0</v>
      </c>
      <c r="J29" s="201">
        <v>17.260000000000002</v>
      </c>
      <c r="K29" s="201">
        <v>5.78</v>
      </c>
      <c r="L29" s="201">
        <v>1.54</v>
      </c>
      <c r="M29" s="201">
        <v>0</v>
      </c>
      <c r="N29" s="201">
        <v>1.07</v>
      </c>
      <c r="O29" s="201">
        <v>0.88</v>
      </c>
      <c r="P29" s="201">
        <v>2.21</v>
      </c>
      <c r="Q29" s="201">
        <v>0.1</v>
      </c>
      <c r="R29" s="201">
        <v>0.38</v>
      </c>
      <c r="S29" s="201">
        <v>0.24</v>
      </c>
      <c r="T29" s="201">
        <v>0</v>
      </c>
      <c r="U29" s="201">
        <v>11.18</v>
      </c>
      <c r="V29" s="201">
        <v>0.19</v>
      </c>
      <c r="W29" s="201">
        <v>0.42</v>
      </c>
      <c r="X29" s="201">
        <v>1.33</v>
      </c>
      <c r="Y29" s="201">
        <v>0</v>
      </c>
      <c r="Z29" s="201">
        <v>1.78</v>
      </c>
      <c r="AA29" s="201">
        <v>0.81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222.75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3.63</v>
      </c>
      <c r="D30" s="201">
        <v>7.47</v>
      </c>
      <c r="E30" s="201">
        <v>0</v>
      </c>
      <c r="F30" s="201">
        <v>0</v>
      </c>
      <c r="G30" s="201">
        <v>18.100000000000001</v>
      </c>
      <c r="H30" s="201">
        <v>0</v>
      </c>
      <c r="I30" s="201">
        <v>0</v>
      </c>
      <c r="J30" s="201">
        <v>17.260000000000002</v>
      </c>
      <c r="K30" s="201">
        <v>5.78</v>
      </c>
      <c r="L30" s="201">
        <v>1.54</v>
      </c>
      <c r="M30" s="201">
        <v>0</v>
      </c>
      <c r="N30" s="201">
        <v>1.07</v>
      </c>
      <c r="O30" s="201">
        <v>0.88</v>
      </c>
      <c r="P30" s="201">
        <v>2.21</v>
      </c>
      <c r="Q30" s="201">
        <v>0.1</v>
      </c>
      <c r="R30" s="201">
        <v>0.38</v>
      </c>
      <c r="S30" s="201">
        <v>0.24</v>
      </c>
      <c r="T30" s="201">
        <v>0</v>
      </c>
      <c r="U30" s="201">
        <v>11.18</v>
      </c>
      <c r="V30" s="201">
        <v>0.19</v>
      </c>
      <c r="W30" s="201">
        <v>0.42</v>
      </c>
      <c r="X30" s="201">
        <v>1.33</v>
      </c>
      <c r="Y30" s="201">
        <v>0</v>
      </c>
      <c r="Z30" s="201">
        <v>1.78</v>
      </c>
      <c r="AA30" s="201">
        <v>0.81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3.63</v>
      </c>
      <c r="D31" s="201">
        <v>7.47</v>
      </c>
      <c r="E31" s="201">
        <v>0</v>
      </c>
      <c r="F31" s="201">
        <v>0</v>
      </c>
      <c r="G31" s="201">
        <v>18.100000000000001</v>
      </c>
      <c r="H31" s="201">
        <v>0</v>
      </c>
      <c r="I31" s="201">
        <v>0</v>
      </c>
      <c r="J31" s="201">
        <v>17.260000000000002</v>
      </c>
      <c r="K31" s="201">
        <v>5.78</v>
      </c>
      <c r="L31" s="201">
        <v>1.54</v>
      </c>
      <c r="M31" s="201">
        <v>0</v>
      </c>
      <c r="N31" s="201">
        <v>1.07</v>
      </c>
      <c r="O31" s="201">
        <v>0.88</v>
      </c>
      <c r="P31" s="201">
        <v>2.21</v>
      </c>
      <c r="Q31" s="201">
        <v>0.1</v>
      </c>
      <c r="R31" s="201">
        <v>0.38</v>
      </c>
      <c r="S31" s="201">
        <v>0.24</v>
      </c>
      <c r="T31" s="201">
        <v>0</v>
      </c>
      <c r="U31" s="201">
        <v>11.18</v>
      </c>
      <c r="V31" s="201">
        <v>0.19</v>
      </c>
      <c r="W31" s="201">
        <v>0.42</v>
      </c>
      <c r="X31" s="201">
        <v>1.33</v>
      </c>
      <c r="Y31" s="201">
        <v>0</v>
      </c>
      <c r="Z31" s="201">
        <v>1.78</v>
      </c>
      <c r="AA31" s="201">
        <v>0.81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2.6</v>
      </c>
      <c r="AL31" s="201">
        <v>0</v>
      </c>
      <c r="AM31" s="201">
        <v>0</v>
      </c>
      <c r="AN31" s="201">
        <v>0</v>
      </c>
      <c r="AO31" s="201">
        <v>222.75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3.63</v>
      </c>
      <c r="D32" s="201">
        <v>7.47</v>
      </c>
      <c r="E32" s="201">
        <v>0</v>
      </c>
      <c r="F32" s="201">
        <v>0</v>
      </c>
      <c r="G32" s="201">
        <v>18.100000000000001</v>
      </c>
      <c r="H32" s="201">
        <v>0</v>
      </c>
      <c r="I32" s="201">
        <v>0</v>
      </c>
      <c r="J32" s="201">
        <v>17.260000000000002</v>
      </c>
      <c r="K32" s="201">
        <v>5.78</v>
      </c>
      <c r="L32" s="201">
        <v>1.54</v>
      </c>
      <c r="M32" s="201">
        <v>0</v>
      </c>
      <c r="N32" s="201">
        <v>1.07</v>
      </c>
      <c r="O32" s="201">
        <v>0.88</v>
      </c>
      <c r="P32" s="201">
        <v>2.21</v>
      </c>
      <c r="Q32" s="201">
        <v>0.1</v>
      </c>
      <c r="R32" s="201">
        <v>0.38</v>
      </c>
      <c r="S32" s="201">
        <v>0.24</v>
      </c>
      <c r="T32" s="201">
        <v>0</v>
      </c>
      <c r="U32" s="201">
        <v>11.18</v>
      </c>
      <c r="V32" s="201">
        <v>0.19</v>
      </c>
      <c r="W32" s="201">
        <v>0.42</v>
      </c>
      <c r="X32" s="201">
        <v>1.33</v>
      </c>
      <c r="Y32" s="201">
        <v>0</v>
      </c>
      <c r="Z32" s="201">
        <v>1.78</v>
      </c>
      <c r="AA32" s="201">
        <v>0.81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222.75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3.63</v>
      </c>
      <c r="D33" s="201">
        <v>7.47</v>
      </c>
      <c r="E33" s="201">
        <v>0</v>
      </c>
      <c r="F33" s="201">
        <v>0</v>
      </c>
      <c r="G33" s="201">
        <v>18.100000000000001</v>
      </c>
      <c r="H33" s="201">
        <v>0</v>
      </c>
      <c r="I33" s="201">
        <v>0</v>
      </c>
      <c r="J33" s="201">
        <v>17.260000000000002</v>
      </c>
      <c r="K33" s="201">
        <v>5.78</v>
      </c>
      <c r="L33" s="201">
        <v>1.54</v>
      </c>
      <c r="M33" s="201">
        <v>0</v>
      </c>
      <c r="N33" s="201">
        <v>1.07</v>
      </c>
      <c r="O33" s="201">
        <v>0.88</v>
      </c>
      <c r="P33" s="201">
        <v>2.21</v>
      </c>
      <c r="Q33" s="201">
        <v>0.1</v>
      </c>
      <c r="R33" s="201">
        <v>0.38</v>
      </c>
      <c r="S33" s="201">
        <v>0.24</v>
      </c>
      <c r="T33" s="201">
        <v>0</v>
      </c>
      <c r="U33" s="201">
        <v>11.18</v>
      </c>
      <c r="V33" s="201">
        <v>0.19</v>
      </c>
      <c r="W33" s="201">
        <v>0.42</v>
      </c>
      <c r="X33" s="201">
        <v>1.33</v>
      </c>
      <c r="Y33" s="201">
        <v>0</v>
      </c>
      <c r="Z33" s="201">
        <v>1.78</v>
      </c>
      <c r="AA33" s="201">
        <v>0.81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2.6</v>
      </c>
      <c r="AL33" s="201">
        <v>0</v>
      </c>
      <c r="AM33" s="201">
        <v>0</v>
      </c>
      <c r="AN33" s="201">
        <v>0</v>
      </c>
      <c r="AO33" s="201">
        <v>222.75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3.63</v>
      </c>
      <c r="D34" s="201">
        <v>7.47</v>
      </c>
      <c r="E34" s="201">
        <v>0</v>
      </c>
      <c r="F34" s="201">
        <v>0</v>
      </c>
      <c r="G34" s="201">
        <v>18.100000000000001</v>
      </c>
      <c r="H34" s="201">
        <v>0</v>
      </c>
      <c r="I34" s="201">
        <v>0</v>
      </c>
      <c r="J34" s="201">
        <v>17.260000000000002</v>
      </c>
      <c r="K34" s="201">
        <v>5.78</v>
      </c>
      <c r="L34" s="201">
        <v>1.54</v>
      </c>
      <c r="M34" s="201">
        <v>0</v>
      </c>
      <c r="N34" s="201">
        <v>1.07</v>
      </c>
      <c r="O34" s="201">
        <v>0.88</v>
      </c>
      <c r="P34" s="201">
        <v>2.21</v>
      </c>
      <c r="Q34" s="201">
        <v>0.1</v>
      </c>
      <c r="R34" s="201">
        <v>0.38</v>
      </c>
      <c r="S34" s="201">
        <v>0.24</v>
      </c>
      <c r="T34" s="201">
        <v>0</v>
      </c>
      <c r="U34" s="201">
        <v>11.18</v>
      </c>
      <c r="V34" s="201">
        <v>0.19</v>
      </c>
      <c r="W34" s="201">
        <v>0.42</v>
      </c>
      <c r="X34" s="201">
        <v>1.33</v>
      </c>
      <c r="Y34" s="201">
        <v>0</v>
      </c>
      <c r="Z34" s="201">
        <v>1.78</v>
      </c>
      <c r="AA34" s="201">
        <v>0.81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222.75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3.63</v>
      </c>
      <c r="D35" s="201">
        <v>7.47</v>
      </c>
      <c r="E35" s="201">
        <v>0</v>
      </c>
      <c r="F35" s="201">
        <v>0</v>
      </c>
      <c r="G35" s="201">
        <v>18.100000000000001</v>
      </c>
      <c r="H35" s="201">
        <v>0</v>
      </c>
      <c r="I35" s="201">
        <v>0</v>
      </c>
      <c r="J35" s="201">
        <v>17.260000000000002</v>
      </c>
      <c r="K35" s="201">
        <v>5.78</v>
      </c>
      <c r="L35" s="201">
        <v>1.54</v>
      </c>
      <c r="M35" s="201">
        <v>0</v>
      </c>
      <c r="N35" s="201">
        <v>1.07</v>
      </c>
      <c r="O35" s="201">
        <v>0.88</v>
      </c>
      <c r="P35" s="201">
        <v>2.21</v>
      </c>
      <c r="Q35" s="201">
        <v>0.1</v>
      </c>
      <c r="R35" s="201">
        <v>0.38</v>
      </c>
      <c r="S35" s="201">
        <v>0.24</v>
      </c>
      <c r="T35" s="201">
        <v>0</v>
      </c>
      <c r="U35" s="201">
        <v>11.18</v>
      </c>
      <c r="V35" s="201">
        <v>0.19</v>
      </c>
      <c r="W35" s="201">
        <v>0.42</v>
      </c>
      <c r="X35" s="201">
        <v>1.33</v>
      </c>
      <c r="Y35" s="201">
        <v>0</v>
      </c>
      <c r="Z35" s="201">
        <v>1.78</v>
      </c>
      <c r="AA35" s="201">
        <v>0.81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2.6</v>
      </c>
      <c r="AL35" s="201">
        <v>0</v>
      </c>
      <c r="AM35" s="201">
        <v>0</v>
      </c>
      <c r="AN35" s="201">
        <v>0</v>
      </c>
      <c r="AO35" s="201">
        <v>222.75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3.63</v>
      </c>
      <c r="D36" s="201">
        <v>7.47</v>
      </c>
      <c r="E36" s="201">
        <v>0</v>
      </c>
      <c r="F36" s="201">
        <v>0</v>
      </c>
      <c r="G36" s="201">
        <v>18.100000000000001</v>
      </c>
      <c r="H36" s="201">
        <v>0</v>
      </c>
      <c r="I36" s="201">
        <v>0</v>
      </c>
      <c r="J36" s="201">
        <v>17.260000000000002</v>
      </c>
      <c r="K36" s="201">
        <v>5.78</v>
      </c>
      <c r="L36" s="201">
        <v>1.54</v>
      </c>
      <c r="M36" s="201">
        <v>0</v>
      </c>
      <c r="N36" s="201">
        <v>1.07</v>
      </c>
      <c r="O36" s="201">
        <v>0.88</v>
      </c>
      <c r="P36" s="201">
        <v>2.21</v>
      </c>
      <c r="Q36" s="201">
        <v>0.1</v>
      </c>
      <c r="R36" s="201">
        <v>0.38</v>
      </c>
      <c r="S36" s="201">
        <v>0.24</v>
      </c>
      <c r="T36" s="201">
        <v>0</v>
      </c>
      <c r="U36" s="201">
        <v>11.18</v>
      </c>
      <c r="V36" s="201">
        <v>0.19</v>
      </c>
      <c r="W36" s="201">
        <v>0.42</v>
      </c>
      <c r="X36" s="201">
        <v>1.33</v>
      </c>
      <c r="Y36" s="201">
        <v>0</v>
      </c>
      <c r="Z36" s="201">
        <v>1.78</v>
      </c>
      <c r="AA36" s="201">
        <v>0.81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2.6</v>
      </c>
      <c r="AL36" s="201">
        <v>0</v>
      </c>
      <c r="AM36" s="201">
        <v>0</v>
      </c>
      <c r="AN36" s="201">
        <v>0</v>
      </c>
      <c r="AO36" s="201">
        <v>222.75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3.52</v>
      </c>
      <c r="D37" s="201">
        <v>7.47</v>
      </c>
      <c r="E37" s="201">
        <v>0</v>
      </c>
      <c r="F37" s="201">
        <v>0</v>
      </c>
      <c r="G37" s="201">
        <v>18.100000000000001</v>
      </c>
      <c r="H37" s="201">
        <v>0</v>
      </c>
      <c r="I37" s="201">
        <v>0</v>
      </c>
      <c r="J37" s="201">
        <v>17.260000000000002</v>
      </c>
      <c r="K37" s="201">
        <v>5.78</v>
      </c>
      <c r="L37" s="201">
        <v>1.54</v>
      </c>
      <c r="M37" s="201">
        <v>0</v>
      </c>
      <c r="N37" s="201">
        <v>1.07</v>
      </c>
      <c r="O37" s="201">
        <v>0.88</v>
      </c>
      <c r="P37" s="201">
        <v>2.21</v>
      </c>
      <c r="Q37" s="201">
        <v>0.1</v>
      </c>
      <c r="R37" s="201">
        <v>0.38</v>
      </c>
      <c r="S37" s="201">
        <v>0.24</v>
      </c>
      <c r="T37" s="201">
        <v>0</v>
      </c>
      <c r="U37" s="201">
        <v>11.18</v>
      </c>
      <c r="V37" s="201">
        <v>0.19</v>
      </c>
      <c r="W37" s="201">
        <v>0.42</v>
      </c>
      <c r="X37" s="201">
        <v>1.33</v>
      </c>
      <c r="Y37" s="201">
        <v>0</v>
      </c>
      <c r="Z37" s="201">
        <v>1.78</v>
      </c>
      <c r="AA37" s="201">
        <v>0.81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2.6</v>
      </c>
      <c r="AL37" s="201">
        <v>0</v>
      </c>
      <c r="AM37" s="201">
        <v>0</v>
      </c>
      <c r="AN37" s="201">
        <v>0</v>
      </c>
      <c r="AO37" s="201">
        <v>222.75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3.52</v>
      </c>
      <c r="D38" s="201">
        <v>7.47</v>
      </c>
      <c r="E38" s="201">
        <v>0</v>
      </c>
      <c r="F38" s="201">
        <v>0</v>
      </c>
      <c r="G38" s="201">
        <v>18.100000000000001</v>
      </c>
      <c r="H38" s="201">
        <v>0</v>
      </c>
      <c r="I38" s="201">
        <v>0</v>
      </c>
      <c r="J38" s="201">
        <v>17.260000000000002</v>
      </c>
      <c r="K38" s="201">
        <v>5.78</v>
      </c>
      <c r="L38" s="201">
        <v>1.54</v>
      </c>
      <c r="M38" s="201">
        <v>0</v>
      </c>
      <c r="N38" s="201">
        <v>1.07</v>
      </c>
      <c r="O38" s="201">
        <v>0.88</v>
      </c>
      <c r="P38" s="201">
        <v>2.21</v>
      </c>
      <c r="Q38" s="201">
        <v>0.1</v>
      </c>
      <c r="R38" s="201">
        <v>0.38</v>
      </c>
      <c r="S38" s="201">
        <v>0.24</v>
      </c>
      <c r="T38" s="201">
        <v>0</v>
      </c>
      <c r="U38" s="201">
        <v>11.18</v>
      </c>
      <c r="V38" s="201">
        <v>0.19</v>
      </c>
      <c r="W38" s="201">
        <v>0.42</v>
      </c>
      <c r="X38" s="201">
        <v>1.33</v>
      </c>
      <c r="Y38" s="201">
        <v>0</v>
      </c>
      <c r="Z38" s="201">
        <v>1.78</v>
      </c>
      <c r="AA38" s="201">
        <v>0.81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2.6</v>
      </c>
      <c r="AL38" s="201">
        <v>0</v>
      </c>
      <c r="AM38" s="201">
        <v>0</v>
      </c>
      <c r="AN38" s="201">
        <v>0</v>
      </c>
      <c r="AO38" s="201">
        <v>222.75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3.52</v>
      </c>
      <c r="D39" s="201">
        <v>7.47</v>
      </c>
      <c r="E39" s="201">
        <v>0</v>
      </c>
      <c r="F39" s="201">
        <v>0</v>
      </c>
      <c r="G39" s="201">
        <v>18.100000000000001</v>
      </c>
      <c r="H39" s="201">
        <v>0</v>
      </c>
      <c r="I39" s="201">
        <v>0</v>
      </c>
      <c r="J39" s="201">
        <v>17.260000000000002</v>
      </c>
      <c r="K39" s="201">
        <v>5.78</v>
      </c>
      <c r="L39" s="201">
        <v>1.54</v>
      </c>
      <c r="M39" s="201">
        <v>0</v>
      </c>
      <c r="N39" s="201">
        <v>1.07</v>
      </c>
      <c r="O39" s="201">
        <v>0.88</v>
      </c>
      <c r="P39" s="201">
        <v>2.21</v>
      </c>
      <c r="Q39" s="201">
        <v>0.1</v>
      </c>
      <c r="R39" s="201">
        <v>0.38</v>
      </c>
      <c r="S39" s="201">
        <v>0.24</v>
      </c>
      <c r="T39" s="201">
        <v>0</v>
      </c>
      <c r="U39" s="201">
        <v>11.18</v>
      </c>
      <c r="V39" s="201">
        <v>0.19</v>
      </c>
      <c r="W39" s="201">
        <v>0.42</v>
      </c>
      <c r="X39" s="201">
        <v>1.33</v>
      </c>
      <c r="Y39" s="201">
        <v>0</v>
      </c>
      <c r="Z39" s="201">
        <v>1.78</v>
      </c>
      <c r="AA39" s="201">
        <v>0.81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2.6</v>
      </c>
      <c r="AL39" s="201">
        <v>0</v>
      </c>
      <c r="AM39" s="201">
        <v>0</v>
      </c>
      <c r="AN39" s="201">
        <v>0</v>
      </c>
      <c r="AO39" s="201">
        <v>222.75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3.52</v>
      </c>
      <c r="D40" s="201">
        <v>7.47</v>
      </c>
      <c r="E40" s="201">
        <v>0</v>
      </c>
      <c r="F40" s="201">
        <v>0</v>
      </c>
      <c r="G40" s="201">
        <v>18.100000000000001</v>
      </c>
      <c r="H40" s="201">
        <v>0</v>
      </c>
      <c r="I40" s="201">
        <v>0</v>
      </c>
      <c r="J40" s="201">
        <v>17.260000000000002</v>
      </c>
      <c r="K40" s="201">
        <v>5.78</v>
      </c>
      <c r="L40" s="201">
        <v>1.54</v>
      </c>
      <c r="M40" s="201">
        <v>0</v>
      </c>
      <c r="N40" s="201">
        <v>1.07</v>
      </c>
      <c r="O40" s="201">
        <v>0.88</v>
      </c>
      <c r="P40" s="201">
        <v>2.21</v>
      </c>
      <c r="Q40" s="201">
        <v>0.1</v>
      </c>
      <c r="R40" s="201">
        <v>0.38</v>
      </c>
      <c r="S40" s="201">
        <v>0.24</v>
      </c>
      <c r="T40" s="201">
        <v>0</v>
      </c>
      <c r="U40" s="201">
        <v>11.18</v>
      </c>
      <c r="V40" s="201">
        <v>0.19</v>
      </c>
      <c r="W40" s="201">
        <v>0.42</v>
      </c>
      <c r="X40" s="201">
        <v>1.33</v>
      </c>
      <c r="Y40" s="201">
        <v>0</v>
      </c>
      <c r="Z40" s="201">
        <v>1.78</v>
      </c>
      <c r="AA40" s="201">
        <v>0.81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2.6</v>
      </c>
      <c r="AL40" s="201">
        <v>0</v>
      </c>
      <c r="AM40" s="201">
        <v>0</v>
      </c>
      <c r="AN40" s="201">
        <v>0</v>
      </c>
      <c r="AO40" s="201">
        <v>222.75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3.52</v>
      </c>
      <c r="D41" s="201">
        <v>7.47</v>
      </c>
      <c r="E41" s="201">
        <v>0</v>
      </c>
      <c r="F41" s="201">
        <v>0</v>
      </c>
      <c r="G41" s="201">
        <v>18.100000000000001</v>
      </c>
      <c r="H41" s="201">
        <v>0</v>
      </c>
      <c r="I41" s="201">
        <v>0</v>
      </c>
      <c r="J41" s="201">
        <v>17.260000000000002</v>
      </c>
      <c r="K41" s="201">
        <v>5.78</v>
      </c>
      <c r="L41" s="201">
        <v>1.54</v>
      </c>
      <c r="M41" s="201">
        <v>0</v>
      </c>
      <c r="N41" s="201">
        <v>1.07</v>
      </c>
      <c r="O41" s="201">
        <v>0.88</v>
      </c>
      <c r="P41" s="201">
        <v>2.21</v>
      </c>
      <c r="Q41" s="201">
        <v>0.1</v>
      </c>
      <c r="R41" s="201">
        <v>0.38</v>
      </c>
      <c r="S41" s="201">
        <v>0.24</v>
      </c>
      <c r="T41" s="201">
        <v>0</v>
      </c>
      <c r="U41" s="201">
        <v>11.18</v>
      </c>
      <c r="V41" s="201">
        <v>0.19</v>
      </c>
      <c r="W41" s="201">
        <v>0.42</v>
      </c>
      <c r="X41" s="201">
        <v>1.33</v>
      </c>
      <c r="Y41" s="201">
        <v>0</v>
      </c>
      <c r="Z41" s="201">
        <v>1.78</v>
      </c>
      <c r="AA41" s="201">
        <v>0.81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2.6</v>
      </c>
      <c r="AL41" s="201">
        <v>0</v>
      </c>
      <c r="AM41" s="201">
        <v>0</v>
      </c>
      <c r="AN41" s="201">
        <v>0</v>
      </c>
      <c r="AO41" s="201">
        <v>222.75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3.52</v>
      </c>
      <c r="D42" s="201">
        <v>7.47</v>
      </c>
      <c r="E42" s="201">
        <v>0</v>
      </c>
      <c r="F42" s="201">
        <v>0</v>
      </c>
      <c r="G42" s="201">
        <v>18.100000000000001</v>
      </c>
      <c r="H42" s="201">
        <v>0</v>
      </c>
      <c r="I42" s="201">
        <v>0</v>
      </c>
      <c r="J42" s="201">
        <v>17.260000000000002</v>
      </c>
      <c r="K42" s="201">
        <v>5.78</v>
      </c>
      <c r="L42" s="201">
        <v>1.54</v>
      </c>
      <c r="M42" s="201">
        <v>0</v>
      </c>
      <c r="N42" s="201">
        <v>1.07</v>
      </c>
      <c r="O42" s="201">
        <v>0.88</v>
      </c>
      <c r="P42" s="201">
        <v>2.21</v>
      </c>
      <c r="Q42" s="201">
        <v>0.1</v>
      </c>
      <c r="R42" s="201">
        <v>0.38</v>
      </c>
      <c r="S42" s="201">
        <v>0.24</v>
      </c>
      <c r="T42" s="201">
        <v>0</v>
      </c>
      <c r="U42" s="201">
        <v>11.18</v>
      </c>
      <c r="V42" s="201">
        <v>0.19</v>
      </c>
      <c r="W42" s="201">
        <v>0.42</v>
      </c>
      <c r="X42" s="201">
        <v>1.33</v>
      </c>
      <c r="Y42" s="201">
        <v>0</v>
      </c>
      <c r="Z42" s="201">
        <v>1.78</v>
      </c>
      <c r="AA42" s="201">
        <v>0.81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2.6</v>
      </c>
      <c r="AL42" s="201">
        <v>0</v>
      </c>
      <c r="AM42" s="201">
        <v>0</v>
      </c>
      <c r="AN42" s="201">
        <v>0</v>
      </c>
      <c r="AO42" s="201">
        <v>222.75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3.52</v>
      </c>
      <c r="D43" s="201">
        <v>7.47</v>
      </c>
      <c r="E43" s="201">
        <v>0</v>
      </c>
      <c r="F43" s="201">
        <v>0</v>
      </c>
      <c r="G43" s="201">
        <v>18.100000000000001</v>
      </c>
      <c r="H43" s="201">
        <v>0</v>
      </c>
      <c r="I43" s="201">
        <v>0</v>
      </c>
      <c r="J43" s="201">
        <v>17.260000000000002</v>
      </c>
      <c r="K43" s="201">
        <v>5.78</v>
      </c>
      <c r="L43" s="201">
        <v>1.54</v>
      </c>
      <c r="M43" s="201">
        <v>0</v>
      </c>
      <c r="N43" s="201">
        <v>1.07</v>
      </c>
      <c r="O43" s="201">
        <v>0.88</v>
      </c>
      <c r="P43" s="201">
        <v>2.21</v>
      </c>
      <c r="Q43" s="201">
        <v>0.1</v>
      </c>
      <c r="R43" s="201">
        <v>0.38</v>
      </c>
      <c r="S43" s="201">
        <v>0.24</v>
      </c>
      <c r="T43" s="201">
        <v>0</v>
      </c>
      <c r="U43" s="201">
        <v>11.18</v>
      </c>
      <c r="V43" s="201">
        <v>0.19</v>
      </c>
      <c r="W43" s="201">
        <v>0.42</v>
      </c>
      <c r="X43" s="201">
        <v>1.33</v>
      </c>
      <c r="Y43" s="201">
        <v>0</v>
      </c>
      <c r="Z43" s="201">
        <v>1.78</v>
      </c>
      <c r="AA43" s="201">
        <v>0.81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227.25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3.52</v>
      </c>
      <c r="D44" s="201">
        <v>7.47</v>
      </c>
      <c r="E44" s="201">
        <v>0</v>
      </c>
      <c r="F44" s="201">
        <v>0</v>
      </c>
      <c r="G44" s="201">
        <v>18.100000000000001</v>
      </c>
      <c r="H44" s="201">
        <v>0</v>
      </c>
      <c r="I44" s="201">
        <v>0</v>
      </c>
      <c r="J44" s="201">
        <v>17.260000000000002</v>
      </c>
      <c r="K44" s="201">
        <v>5.78</v>
      </c>
      <c r="L44" s="201">
        <v>1.54</v>
      </c>
      <c r="M44" s="201">
        <v>0</v>
      </c>
      <c r="N44" s="201">
        <v>1.07</v>
      </c>
      <c r="O44" s="201">
        <v>0.88</v>
      </c>
      <c r="P44" s="201">
        <v>2.21</v>
      </c>
      <c r="Q44" s="201">
        <v>0.1</v>
      </c>
      <c r="R44" s="201">
        <v>0.38</v>
      </c>
      <c r="S44" s="201">
        <v>0.24</v>
      </c>
      <c r="T44" s="201">
        <v>0</v>
      </c>
      <c r="U44" s="201">
        <v>11.18</v>
      </c>
      <c r="V44" s="201">
        <v>0.19</v>
      </c>
      <c r="W44" s="201">
        <v>0.42</v>
      </c>
      <c r="X44" s="201">
        <v>1.33</v>
      </c>
      <c r="Y44" s="201">
        <v>0</v>
      </c>
      <c r="Z44" s="201">
        <v>1.78</v>
      </c>
      <c r="AA44" s="201">
        <v>0.81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227.25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3.52</v>
      </c>
      <c r="D45" s="201">
        <v>7.47</v>
      </c>
      <c r="E45" s="201">
        <v>0</v>
      </c>
      <c r="F45" s="201">
        <v>0</v>
      </c>
      <c r="G45" s="201">
        <v>18.100000000000001</v>
      </c>
      <c r="H45" s="201">
        <v>0</v>
      </c>
      <c r="I45" s="201">
        <v>0</v>
      </c>
      <c r="J45" s="201">
        <v>17.260000000000002</v>
      </c>
      <c r="K45" s="201">
        <v>5.78</v>
      </c>
      <c r="L45" s="201">
        <v>1.54</v>
      </c>
      <c r="M45" s="201">
        <v>0</v>
      </c>
      <c r="N45" s="201">
        <v>1.07</v>
      </c>
      <c r="O45" s="201">
        <v>0.88</v>
      </c>
      <c r="P45" s="201">
        <v>2.21</v>
      </c>
      <c r="Q45" s="201">
        <v>0.1</v>
      </c>
      <c r="R45" s="201">
        <v>0.38</v>
      </c>
      <c r="S45" s="201">
        <v>0.24</v>
      </c>
      <c r="T45" s="201">
        <v>0</v>
      </c>
      <c r="U45" s="201">
        <v>11.18</v>
      </c>
      <c r="V45" s="201">
        <v>0.19</v>
      </c>
      <c r="W45" s="201">
        <v>0.42</v>
      </c>
      <c r="X45" s="201">
        <v>1.33</v>
      </c>
      <c r="Y45" s="201">
        <v>0</v>
      </c>
      <c r="Z45" s="201">
        <v>1.78</v>
      </c>
      <c r="AA45" s="201">
        <v>0.81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227.25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3.52</v>
      </c>
      <c r="D46" s="201">
        <v>7.47</v>
      </c>
      <c r="E46" s="201">
        <v>0</v>
      </c>
      <c r="F46" s="201">
        <v>0</v>
      </c>
      <c r="G46" s="201">
        <v>18.100000000000001</v>
      </c>
      <c r="H46" s="201">
        <v>0</v>
      </c>
      <c r="I46" s="201">
        <v>0</v>
      </c>
      <c r="J46" s="201">
        <v>17.260000000000002</v>
      </c>
      <c r="K46" s="201">
        <v>5.78</v>
      </c>
      <c r="L46" s="201">
        <v>1.54</v>
      </c>
      <c r="M46" s="201">
        <v>0</v>
      </c>
      <c r="N46" s="201">
        <v>1.07</v>
      </c>
      <c r="O46" s="201">
        <v>0.88</v>
      </c>
      <c r="P46" s="201">
        <v>2.21</v>
      </c>
      <c r="Q46" s="201">
        <v>0.1</v>
      </c>
      <c r="R46" s="201">
        <v>0.38</v>
      </c>
      <c r="S46" s="201">
        <v>0.24</v>
      </c>
      <c r="T46" s="201">
        <v>0</v>
      </c>
      <c r="U46" s="201">
        <v>11.18</v>
      </c>
      <c r="V46" s="201">
        <v>0.19</v>
      </c>
      <c r="W46" s="201">
        <v>0.42</v>
      </c>
      <c r="X46" s="201">
        <v>1.33</v>
      </c>
      <c r="Y46" s="201">
        <v>0</v>
      </c>
      <c r="Z46" s="201">
        <v>1.78</v>
      </c>
      <c r="AA46" s="201">
        <v>0.81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227.25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3.52</v>
      </c>
      <c r="D47" s="201">
        <v>7.47</v>
      </c>
      <c r="E47" s="201">
        <v>0</v>
      </c>
      <c r="F47" s="201">
        <v>0</v>
      </c>
      <c r="G47" s="201">
        <v>18.100000000000001</v>
      </c>
      <c r="H47" s="201">
        <v>0</v>
      </c>
      <c r="I47" s="201">
        <v>0</v>
      </c>
      <c r="J47" s="201">
        <v>17.260000000000002</v>
      </c>
      <c r="K47" s="201">
        <v>5.78</v>
      </c>
      <c r="L47" s="201">
        <v>1.54</v>
      </c>
      <c r="M47" s="201">
        <v>0</v>
      </c>
      <c r="N47" s="201">
        <v>1.07</v>
      </c>
      <c r="O47" s="201">
        <v>0.88</v>
      </c>
      <c r="P47" s="201">
        <v>2.21</v>
      </c>
      <c r="Q47" s="201">
        <v>0.1</v>
      </c>
      <c r="R47" s="201">
        <v>0.38</v>
      </c>
      <c r="S47" s="201">
        <v>0.24</v>
      </c>
      <c r="T47" s="201">
        <v>0</v>
      </c>
      <c r="U47" s="201">
        <v>11.18</v>
      </c>
      <c r="V47" s="201">
        <v>0.19</v>
      </c>
      <c r="W47" s="201">
        <v>0.42</v>
      </c>
      <c r="X47" s="201">
        <v>1.33</v>
      </c>
      <c r="Y47" s="201">
        <v>0</v>
      </c>
      <c r="Z47" s="201">
        <v>1.78</v>
      </c>
      <c r="AA47" s="201">
        <v>0.81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227.25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3.52</v>
      </c>
      <c r="D48" s="201">
        <v>7.47</v>
      </c>
      <c r="E48" s="201">
        <v>0</v>
      </c>
      <c r="F48" s="201">
        <v>0</v>
      </c>
      <c r="G48" s="201">
        <v>18.100000000000001</v>
      </c>
      <c r="H48" s="201">
        <v>0</v>
      </c>
      <c r="I48" s="201">
        <v>0</v>
      </c>
      <c r="J48" s="201">
        <v>17.260000000000002</v>
      </c>
      <c r="K48" s="201">
        <v>23.41</v>
      </c>
      <c r="L48" s="201">
        <v>1.54</v>
      </c>
      <c r="M48" s="201">
        <v>0</v>
      </c>
      <c r="N48" s="201">
        <v>1.07</v>
      </c>
      <c r="O48" s="201">
        <v>0.88</v>
      </c>
      <c r="P48" s="201">
        <v>2.21</v>
      </c>
      <c r="Q48" s="201">
        <v>0.1</v>
      </c>
      <c r="R48" s="201">
        <v>0.38</v>
      </c>
      <c r="S48" s="201">
        <v>0.24</v>
      </c>
      <c r="T48" s="201">
        <v>0</v>
      </c>
      <c r="U48" s="201">
        <v>11.18</v>
      </c>
      <c r="V48" s="201">
        <v>0.19</v>
      </c>
      <c r="W48" s="201">
        <v>0.42</v>
      </c>
      <c r="X48" s="201">
        <v>1.33</v>
      </c>
      <c r="Y48" s="201">
        <v>0</v>
      </c>
      <c r="Z48" s="201">
        <v>1.78</v>
      </c>
      <c r="AA48" s="201">
        <v>0.81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227.25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3.52</v>
      </c>
      <c r="D49" s="201">
        <v>7.47</v>
      </c>
      <c r="E49" s="201">
        <v>0</v>
      </c>
      <c r="F49" s="201">
        <v>0</v>
      </c>
      <c r="G49" s="201">
        <v>18.100000000000001</v>
      </c>
      <c r="H49" s="201">
        <v>0</v>
      </c>
      <c r="I49" s="201">
        <v>0</v>
      </c>
      <c r="J49" s="201">
        <v>17.260000000000002</v>
      </c>
      <c r="K49" s="201">
        <v>5.78</v>
      </c>
      <c r="L49" s="201">
        <v>2.91</v>
      </c>
      <c r="M49" s="201">
        <v>0</v>
      </c>
      <c r="N49" s="201">
        <v>1.07</v>
      </c>
      <c r="O49" s="201">
        <v>0.88</v>
      </c>
      <c r="P49" s="201">
        <v>2.21</v>
      </c>
      <c r="Q49" s="201">
        <v>0.1</v>
      </c>
      <c r="R49" s="201">
        <v>0.38</v>
      </c>
      <c r="S49" s="201">
        <v>0.24</v>
      </c>
      <c r="T49" s="201">
        <v>0</v>
      </c>
      <c r="U49" s="201">
        <v>11.18</v>
      </c>
      <c r="V49" s="201">
        <v>0.19</v>
      </c>
      <c r="W49" s="201">
        <v>0.42</v>
      </c>
      <c r="X49" s="201">
        <v>1.33</v>
      </c>
      <c r="Y49" s="201">
        <v>0</v>
      </c>
      <c r="Z49" s="201">
        <v>1.78</v>
      </c>
      <c r="AA49" s="201">
        <v>0.81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227.25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3.52</v>
      </c>
      <c r="D50" s="201">
        <v>7.47</v>
      </c>
      <c r="E50" s="201">
        <v>0</v>
      </c>
      <c r="F50" s="201">
        <v>0</v>
      </c>
      <c r="G50" s="201">
        <v>18.100000000000001</v>
      </c>
      <c r="H50" s="201">
        <v>0</v>
      </c>
      <c r="I50" s="201">
        <v>0</v>
      </c>
      <c r="J50" s="201">
        <v>17.260000000000002</v>
      </c>
      <c r="K50" s="201">
        <v>23.41</v>
      </c>
      <c r="L50" s="201">
        <v>4.0599999999999996</v>
      </c>
      <c r="M50" s="201">
        <v>0</v>
      </c>
      <c r="N50" s="201">
        <v>1.07</v>
      </c>
      <c r="O50" s="201">
        <v>0.88</v>
      </c>
      <c r="P50" s="201">
        <v>2.21</v>
      </c>
      <c r="Q50" s="201">
        <v>0.1</v>
      </c>
      <c r="R50" s="201">
        <v>0.38</v>
      </c>
      <c r="S50" s="201">
        <v>0.24</v>
      </c>
      <c r="T50" s="201">
        <v>0</v>
      </c>
      <c r="U50" s="201">
        <v>11.18</v>
      </c>
      <c r="V50" s="201">
        <v>0.19</v>
      </c>
      <c r="W50" s="201">
        <v>0.42</v>
      </c>
      <c r="X50" s="201">
        <v>1.33</v>
      </c>
      <c r="Y50" s="201">
        <v>0</v>
      </c>
      <c r="Z50" s="201">
        <v>1.78</v>
      </c>
      <c r="AA50" s="201">
        <v>0.81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227.25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3.52</v>
      </c>
      <c r="D51" s="201">
        <v>7.47</v>
      </c>
      <c r="E51" s="201">
        <v>0</v>
      </c>
      <c r="F51" s="201">
        <v>0</v>
      </c>
      <c r="G51" s="201">
        <v>18.100000000000001</v>
      </c>
      <c r="H51" s="201">
        <v>0</v>
      </c>
      <c r="I51" s="201">
        <v>0</v>
      </c>
      <c r="J51" s="201">
        <v>17.260000000000002</v>
      </c>
      <c r="K51" s="201">
        <v>76.47</v>
      </c>
      <c r="L51" s="201">
        <v>3.54</v>
      </c>
      <c r="M51" s="201">
        <v>0</v>
      </c>
      <c r="N51" s="201">
        <v>1.07</v>
      </c>
      <c r="O51" s="201">
        <v>0.88</v>
      </c>
      <c r="P51" s="201">
        <v>2.21</v>
      </c>
      <c r="Q51" s="201">
        <v>0.1</v>
      </c>
      <c r="R51" s="201">
        <v>0.38</v>
      </c>
      <c r="S51" s="201">
        <v>0.24</v>
      </c>
      <c r="T51" s="201">
        <v>0</v>
      </c>
      <c r="U51" s="201">
        <v>11.18</v>
      </c>
      <c r="V51" s="201">
        <v>0.19</v>
      </c>
      <c r="W51" s="201">
        <v>0.42</v>
      </c>
      <c r="X51" s="201">
        <v>1.33</v>
      </c>
      <c r="Y51" s="201">
        <v>0</v>
      </c>
      <c r="Z51" s="201">
        <v>1.78</v>
      </c>
      <c r="AA51" s="201">
        <v>0.81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227.25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3.52</v>
      </c>
      <c r="D52" s="201">
        <v>7.47</v>
      </c>
      <c r="E52" s="201">
        <v>0</v>
      </c>
      <c r="F52" s="201">
        <v>0</v>
      </c>
      <c r="G52" s="201">
        <v>18.100000000000001</v>
      </c>
      <c r="H52" s="201">
        <v>0</v>
      </c>
      <c r="I52" s="201">
        <v>0</v>
      </c>
      <c r="J52" s="201">
        <v>17.260000000000002</v>
      </c>
      <c r="K52" s="201">
        <v>76.47</v>
      </c>
      <c r="L52" s="201">
        <v>14.34</v>
      </c>
      <c r="M52" s="201">
        <v>0</v>
      </c>
      <c r="N52" s="201">
        <v>1.07</v>
      </c>
      <c r="O52" s="201">
        <v>0.88</v>
      </c>
      <c r="P52" s="201">
        <v>2.21</v>
      </c>
      <c r="Q52" s="201">
        <v>0.1</v>
      </c>
      <c r="R52" s="201">
        <v>0.38</v>
      </c>
      <c r="S52" s="201">
        <v>0.24</v>
      </c>
      <c r="T52" s="201">
        <v>0</v>
      </c>
      <c r="U52" s="201">
        <v>11.18</v>
      </c>
      <c r="V52" s="201">
        <v>0.19</v>
      </c>
      <c r="W52" s="201">
        <v>0.42</v>
      </c>
      <c r="X52" s="201">
        <v>1.33</v>
      </c>
      <c r="Y52" s="201">
        <v>0</v>
      </c>
      <c r="Z52" s="201">
        <v>1.78</v>
      </c>
      <c r="AA52" s="201">
        <v>0.81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227.25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3.52</v>
      </c>
      <c r="D53" s="201">
        <v>7.47</v>
      </c>
      <c r="E53" s="201">
        <v>0</v>
      </c>
      <c r="F53" s="201">
        <v>0</v>
      </c>
      <c r="G53" s="201">
        <v>18.100000000000001</v>
      </c>
      <c r="H53" s="201">
        <v>0</v>
      </c>
      <c r="I53" s="201">
        <v>0</v>
      </c>
      <c r="J53" s="201">
        <v>17.260000000000002</v>
      </c>
      <c r="K53" s="201">
        <v>76.47</v>
      </c>
      <c r="L53" s="201">
        <v>25.15</v>
      </c>
      <c r="M53" s="201">
        <v>0</v>
      </c>
      <c r="N53" s="201">
        <v>1.07</v>
      </c>
      <c r="O53" s="201">
        <v>0.88</v>
      </c>
      <c r="P53" s="201">
        <v>2.21</v>
      </c>
      <c r="Q53" s="201">
        <v>0.1</v>
      </c>
      <c r="R53" s="201">
        <v>0.38</v>
      </c>
      <c r="S53" s="201">
        <v>0.24</v>
      </c>
      <c r="T53" s="201">
        <v>0</v>
      </c>
      <c r="U53" s="201">
        <v>11.18</v>
      </c>
      <c r="V53" s="201">
        <v>0.19</v>
      </c>
      <c r="W53" s="201">
        <v>0.42</v>
      </c>
      <c r="X53" s="201">
        <v>1.33</v>
      </c>
      <c r="Y53" s="201">
        <v>0</v>
      </c>
      <c r="Z53" s="201">
        <v>1.78</v>
      </c>
      <c r="AA53" s="201">
        <v>0.81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227.25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3.52</v>
      </c>
      <c r="D54" s="201">
        <v>7.47</v>
      </c>
      <c r="E54" s="201">
        <v>0</v>
      </c>
      <c r="F54" s="201">
        <v>0</v>
      </c>
      <c r="G54" s="201">
        <v>18.100000000000001</v>
      </c>
      <c r="H54" s="201">
        <v>0</v>
      </c>
      <c r="I54" s="201">
        <v>0</v>
      </c>
      <c r="J54" s="201">
        <v>17.260000000000002</v>
      </c>
      <c r="K54" s="201">
        <v>76.47</v>
      </c>
      <c r="L54" s="201">
        <v>26.29</v>
      </c>
      <c r="M54" s="201">
        <v>0</v>
      </c>
      <c r="N54" s="201">
        <v>1.07</v>
      </c>
      <c r="O54" s="201">
        <v>0.88</v>
      </c>
      <c r="P54" s="201">
        <v>2.21</v>
      </c>
      <c r="Q54" s="201">
        <v>0.84</v>
      </c>
      <c r="R54" s="201">
        <v>0.38</v>
      </c>
      <c r="S54" s="201">
        <v>2.84</v>
      </c>
      <c r="T54" s="201">
        <v>0</v>
      </c>
      <c r="U54" s="201">
        <v>11.18</v>
      </c>
      <c r="V54" s="201">
        <v>0.19</v>
      </c>
      <c r="W54" s="201">
        <v>0.42</v>
      </c>
      <c r="X54" s="201">
        <v>1.33</v>
      </c>
      <c r="Y54" s="201">
        <v>0</v>
      </c>
      <c r="Z54" s="201">
        <v>1.78</v>
      </c>
      <c r="AA54" s="201">
        <v>11.34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227.25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3.52</v>
      </c>
      <c r="D55" s="201">
        <v>7.47</v>
      </c>
      <c r="E55" s="201">
        <v>0</v>
      </c>
      <c r="F55" s="201">
        <v>0</v>
      </c>
      <c r="G55" s="201">
        <v>18.100000000000001</v>
      </c>
      <c r="H55" s="201">
        <v>0</v>
      </c>
      <c r="I55" s="201">
        <v>0</v>
      </c>
      <c r="J55" s="201">
        <v>17.260000000000002</v>
      </c>
      <c r="K55" s="201">
        <v>76.47</v>
      </c>
      <c r="L55" s="201">
        <v>27.45</v>
      </c>
      <c r="M55" s="201">
        <v>0</v>
      </c>
      <c r="N55" s="201">
        <v>1.07</v>
      </c>
      <c r="O55" s="201">
        <v>0.88</v>
      </c>
      <c r="P55" s="201">
        <v>2.21</v>
      </c>
      <c r="Q55" s="201">
        <v>0.84</v>
      </c>
      <c r="R55" s="201">
        <v>0.38</v>
      </c>
      <c r="S55" s="201">
        <v>2.84</v>
      </c>
      <c r="T55" s="201">
        <v>0</v>
      </c>
      <c r="U55" s="201">
        <v>11.18</v>
      </c>
      <c r="V55" s="201">
        <v>0.19</v>
      </c>
      <c r="W55" s="201">
        <v>0.42</v>
      </c>
      <c r="X55" s="201">
        <v>1.33</v>
      </c>
      <c r="Y55" s="201">
        <v>0</v>
      </c>
      <c r="Z55" s="201">
        <v>1.78</v>
      </c>
      <c r="AA55" s="201">
        <v>11.34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227.25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3.52</v>
      </c>
      <c r="D56" s="201">
        <v>7.47</v>
      </c>
      <c r="E56" s="201">
        <v>0</v>
      </c>
      <c r="F56" s="201">
        <v>0</v>
      </c>
      <c r="G56" s="201">
        <v>18.100000000000001</v>
      </c>
      <c r="H56" s="201">
        <v>0</v>
      </c>
      <c r="I56" s="201">
        <v>0</v>
      </c>
      <c r="J56" s="201">
        <v>17.260000000000002</v>
      </c>
      <c r="K56" s="201">
        <v>76.47</v>
      </c>
      <c r="L56" s="201">
        <v>28.61</v>
      </c>
      <c r="M56" s="201">
        <v>0</v>
      </c>
      <c r="N56" s="201">
        <v>1.07</v>
      </c>
      <c r="O56" s="201">
        <v>0.88</v>
      </c>
      <c r="P56" s="201">
        <v>2.21</v>
      </c>
      <c r="Q56" s="201">
        <v>0.84</v>
      </c>
      <c r="R56" s="201">
        <v>4.9800000000000004</v>
      </c>
      <c r="S56" s="201">
        <v>2.84</v>
      </c>
      <c r="T56" s="201">
        <v>0</v>
      </c>
      <c r="U56" s="201">
        <v>11.18</v>
      </c>
      <c r="V56" s="201">
        <v>0.19</v>
      </c>
      <c r="W56" s="201">
        <v>0.42</v>
      </c>
      <c r="X56" s="201">
        <v>1.33</v>
      </c>
      <c r="Y56" s="201">
        <v>0</v>
      </c>
      <c r="Z56" s="201">
        <v>26.03</v>
      </c>
      <c r="AA56" s="201">
        <v>11.34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227.25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3.52</v>
      </c>
      <c r="D57" s="201">
        <v>7.47</v>
      </c>
      <c r="E57" s="201">
        <v>0</v>
      </c>
      <c r="F57" s="201">
        <v>0</v>
      </c>
      <c r="G57" s="201">
        <v>18.100000000000001</v>
      </c>
      <c r="H57" s="201">
        <v>0</v>
      </c>
      <c r="I57" s="201">
        <v>0</v>
      </c>
      <c r="J57" s="201">
        <v>17.260000000000002</v>
      </c>
      <c r="K57" s="201">
        <v>76.47</v>
      </c>
      <c r="L57" s="201">
        <v>29.76</v>
      </c>
      <c r="M57" s="201">
        <v>0</v>
      </c>
      <c r="N57" s="201">
        <v>1.07</v>
      </c>
      <c r="O57" s="201">
        <v>0.88</v>
      </c>
      <c r="P57" s="201">
        <v>2.21</v>
      </c>
      <c r="Q57" s="201">
        <v>0.84</v>
      </c>
      <c r="R57" s="201">
        <v>4.9800000000000004</v>
      </c>
      <c r="S57" s="201">
        <v>2.84</v>
      </c>
      <c r="T57" s="201">
        <v>0</v>
      </c>
      <c r="U57" s="201">
        <v>11.18</v>
      </c>
      <c r="V57" s="201">
        <v>0.19</v>
      </c>
      <c r="W57" s="201">
        <v>0.42</v>
      </c>
      <c r="X57" s="201">
        <v>1.33</v>
      </c>
      <c r="Y57" s="201">
        <v>0</v>
      </c>
      <c r="Z57" s="201">
        <v>26.04</v>
      </c>
      <c r="AA57" s="201">
        <v>11.34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227.25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3.52</v>
      </c>
      <c r="D58" s="201">
        <v>7.47</v>
      </c>
      <c r="E58" s="201">
        <v>0</v>
      </c>
      <c r="F58" s="201">
        <v>0</v>
      </c>
      <c r="G58" s="201">
        <v>18.100000000000001</v>
      </c>
      <c r="H58" s="201">
        <v>0</v>
      </c>
      <c r="I58" s="201">
        <v>0</v>
      </c>
      <c r="J58" s="201">
        <v>17.260000000000002</v>
      </c>
      <c r="K58" s="201">
        <v>76.47</v>
      </c>
      <c r="L58" s="201">
        <v>30.91</v>
      </c>
      <c r="M58" s="201">
        <v>0</v>
      </c>
      <c r="N58" s="201">
        <v>1.07</v>
      </c>
      <c r="O58" s="201">
        <v>0.88</v>
      </c>
      <c r="P58" s="201">
        <v>2.21</v>
      </c>
      <c r="Q58" s="201">
        <v>0.84</v>
      </c>
      <c r="R58" s="201">
        <v>4.9800000000000004</v>
      </c>
      <c r="S58" s="201">
        <v>2.89</v>
      </c>
      <c r="T58" s="201">
        <v>0</v>
      </c>
      <c r="U58" s="201">
        <v>11.18</v>
      </c>
      <c r="V58" s="201">
        <v>0.19</v>
      </c>
      <c r="W58" s="201">
        <v>0.42</v>
      </c>
      <c r="X58" s="201">
        <v>1.33</v>
      </c>
      <c r="Y58" s="201">
        <v>0</v>
      </c>
      <c r="Z58" s="201">
        <v>26.04</v>
      </c>
      <c r="AA58" s="201">
        <v>11.34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227.25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3.52</v>
      </c>
      <c r="D59" s="201">
        <v>7.47</v>
      </c>
      <c r="E59" s="201">
        <v>0</v>
      </c>
      <c r="F59" s="201">
        <v>0</v>
      </c>
      <c r="G59" s="201">
        <v>18.100000000000001</v>
      </c>
      <c r="H59" s="201">
        <v>0</v>
      </c>
      <c r="I59" s="201">
        <v>0</v>
      </c>
      <c r="J59" s="201">
        <v>17.260000000000002</v>
      </c>
      <c r="K59" s="201">
        <v>76.47</v>
      </c>
      <c r="L59" s="201">
        <v>26.28</v>
      </c>
      <c r="M59" s="201">
        <v>0</v>
      </c>
      <c r="N59" s="201">
        <v>1.07</v>
      </c>
      <c r="O59" s="201">
        <v>0.88</v>
      </c>
      <c r="P59" s="201">
        <v>2.21</v>
      </c>
      <c r="Q59" s="201">
        <v>0.84</v>
      </c>
      <c r="R59" s="201">
        <v>4.9800000000000004</v>
      </c>
      <c r="S59" s="201">
        <v>2.84</v>
      </c>
      <c r="T59" s="201">
        <v>0</v>
      </c>
      <c r="U59" s="201">
        <v>11.18</v>
      </c>
      <c r="V59" s="201">
        <v>0.19</v>
      </c>
      <c r="W59" s="201">
        <v>0.42</v>
      </c>
      <c r="X59" s="201">
        <v>1.33</v>
      </c>
      <c r="Y59" s="201">
        <v>0</v>
      </c>
      <c r="Z59" s="201">
        <v>26.04</v>
      </c>
      <c r="AA59" s="201">
        <v>11.34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227.25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3.52</v>
      </c>
      <c r="D60" s="201">
        <v>7.47</v>
      </c>
      <c r="E60" s="201">
        <v>0</v>
      </c>
      <c r="F60" s="201">
        <v>0</v>
      </c>
      <c r="G60" s="201">
        <v>18.100000000000001</v>
      </c>
      <c r="H60" s="201">
        <v>0</v>
      </c>
      <c r="I60" s="201">
        <v>0</v>
      </c>
      <c r="J60" s="201">
        <v>17.260000000000002</v>
      </c>
      <c r="K60" s="201">
        <v>76.47</v>
      </c>
      <c r="L60" s="201">
        <v>27.43</v>
      </c>
      <c r="M60" s="201">
        <v>0</v>
      </c>
      <c r="N60" s="201">
        <v>1.07</v>
      </c>
      <c r="O60" s="201">
        <v>0.88</v>
      </c>
      <c r="P60" s="201">
        <v>2.21</v>
      </c>
      <c r="Q60" s="201">
        <v>0.84</v>
      </c>
      <c r="R60" s="201">
        <v>4.9800000000000004</v>
      </c>
      <c r="S60" s="201">
        <v>2.84</v>
      </c>
      <c r="T60" s="201">
        <v>0</v>
      </c>
      <c r="U60" s="201">
        <v>11.18</v>
      </c>
      <c r="V60" s="201">
        <v>0.19</v>
      </c>
      <c r="W60" s="201">
        <v>0.42</v>
      </c>
      <c r="X60" s="201">
        <v>1.33</v>
      </c>
      <c r="Y60" s="201">
        <v>0</v>
      </c>
      <c r="Z60" s="201">
        <v>26.04</v>
      </c>
      <c r="AA60" s="201">
        <v>11.34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227.25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3.52</v>
      </c>
      <c r="D61" s="201">
        <v>7.47</v>
      </c>
      <c r="E61" s="201">
        <v>0</v>
      </c>
      <c r="F61" s="201">
        <v>0</v>
      </c>
      <c r="G61" s="201">
        <v>18.100000000000001</v>
      </c>
      <c r="H61" s="201">
        <v>0</v>
      </c>
      <c r="I61" s="201">
        <v>0</v>
      </c>
      <c r="J61" s="201">
        <v>17.260000000000002</v>
      </c>
      <c r="K61" s="201">
        <v>76.47</v>
      </c>
      <c r="L61" s="201">
        <v>27.43</v>
      </c>
      <c r="M61" s="201">
        <v>0</v>
      </c>
      <c r="N61" s="201">
        <v>1.07</v>
      </c>
      <c r="O61" s="201">
        <v>0.88</v>
      </c>
      <c r="P61" s="201">
        <v>2.21</v>
      </c>
      <c r="Q61" s="201">
        <v>0.84</v>
      </c>
      <c r="R61" s="201">
        <v>4.9800000000000004</v>
      </c>
      <c r="S61" s="201">
        <v>2.84</v>
      </c>
      <c r="T61" s="201">
        <v>0</v>
      </c>
      <c r="U61" s="201">
        <v>11.18</v>
      </c>
      <c r="V61" s="201">
        <v>0.19</v>
      </c>
      <c r="W61" s="201">
        <v>0.42</v>
      </c>
      <c r="X61" s="201">
        <v>1.33</v>
      </c>
      <c r="Y61" s="201">
        <v>0</v>
      </c>
      <c r="Z61" s="201">
        <v>26.04</v>
      </c>
      <c r="AA61" s="201">
        <v>11.34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227.25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3.52</v>
      </c>
      <c r="D62" s="201">
        <v>7.47</v>
      </c>
      <c r="E62" s="201">
        <v>0</v>
      </c>
      <c r="F62" s="201">
        <v>0</v>
      </c>
      <c r="G62" s="201">
        <v>18.100000000000001</v>
      </c>
      <c r="H62" s="201">
        <v>0</v>
      </c>
      <c r="I62" s="201">
        <v>0</v>
      </c>
      <c r="J62" s="201">
        <v>17.260000000000002</v>
      </c>
      <c r="K62" s="201">
        <v>76.47</v>
      </c>
      <c r="L62" s="201">
        <v>27.43</v>
      </c>
      <c r="M62" s="201">
        <v>0</v>
      </c>
      <c r="N62" s="201">
        <v>1.07</v>
      </c>
      <c r="O62" s="201">
        <v>0.88</v>
      </c>
      <c r="P62" s="201">
        <v>2.21</v>
      </c>
      <c r="Q62" s="201">
        <v>0.84</v>
      </c>
      <c r="R62" s="201">
        <v>4.9800000000000004</v>
      </c>
      <c r="S62" s="201">
        <v>2.84</v>
      </c>
      <c r="T62" s="201">
        <v>0</v>
      </c>
      <c r="U62" s="201">
        <v>11.18</v>
      </c>
      <c r="V62" s="201">
        <v>0.19</v>
      </c>
      <c r="W62" s="201">
        <v>0.42</v>
      </c>
      <c r="X62" s="201">
        <v>1.33</v>
      </c>
      <c r="Y62" s="201">
        <v>0</v>
      </c>
      <c r="Z62" s="201">
        <v>26.04</v>
      </c>
      <c r="AA62" s="201">
        <v>11.34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227.25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3.52</v>
      </c>
      <c r="D63" s="201">
        <v>7.47</v>
      </c>
      <c r="E63" s="201">
        <v>0</v>
      </c>
      <c r="F63" s="201">
        <v>0</v>
      </c>
      <c r="G63" s="201">
        <v>18.100000000000001</v>
      </c>
      <c r="H63" s="201">
        <v>0</v>
      </c>
      <c r="I63" s="201">
        <v>0</v>
      </c>
      <c r="J63" s="201">
        <v>17.260000000000002</v>
      </c>
      <c r="K63" s="201">
        <v>76.47</v>
      </c>
      <c r="L63" s="201">
        <v>27.43</v>
      </c>
      <c r="M63" s="201">
        <v>0</v>
      </c>
      <c r="N63" s="201">
        <v>1.07</v>
      </c>
      <c r="O63" s="201">
        <v>0.88</v>
      </c>
      <c r="P63" s="201">
        <v>2.21</v>
      </c>
      <c r="Q63" s="201">
        <v>0.84</v>
      </c>
      <c r="R63" s="201">
        <v>0.38</v>
      </c>
      <c r="S63" s="201">
        <v>2.84</v>
      </c>
      <c r="T63" s="201">
        <v>0</v>
      </c>
      <c r="U63" s="201">
        <v>11.18</v>
      </c>
      <c r="V63" s="201">
        <v>0.19</v>
      </c>
      <c r="W63" s="201">
        <v>0.42</v>
      </c>
      <c r="X63" s="201">
        <v>1.33</v>
      </c>
      <c r="Y63" s="201">
        <v>0</v>
      </c>
      <c r="Z63" s="201">
        <v>26.04</v>
      </c>
      <c r="AA63" s="201">
        <v>11.34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227.25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3.52</v>
      </c>
      <c r="D64" s="201">
        <v>7.47</v>
      </c>
      <c r="E64" s="201">
        <v>0</v>
      </c>
      <c r="F64" s="201">
        <v>0</v>
      </c>
      <c r="G64" s="201">
        <v>18.100000000000001</v>
      </c>
      <c r="H64" s="201">
        <v>0</v>
      </c>
      <c r="I64" s="201">
        <v>0</v>
      </c>
      <c r="J64" s="201">
        <v>17.260000000000002</v>
      </c>
      <c r="K64" s="201">
        <v>76.47</v>
      </c>
      <c r="L64" s="201">
        <v>23.57</v>
      </c>
      <c r="M64" s="201">
        <v>0</v>
      </c>
      <c r="N64" s="201">
        <v>1.07</v>
      </c>
      <c r="O64" s="201">
        <v>0.88</v>
      </c>
      <c r="P64" s="201">
        <v>2.21</v>
      </c>
      <c r="Q64" s="201">
        <v>0.84</v>
      </c>
      <c r="R64" s="201">
        <v>0.38</v>
      </c>
      <c r="S64" s="201">
        <v>2.84</v>
      </c>
      <c r="T64" s="201">
        <v>0</v>
      </c>
      <c r="U64" s="201">
        <v>11.18</v>
      </c>
      <c r="V64" s="201">
        <v>0.19</v>
      </c>
      <c r="W64" s="201">
        <v>0.42</v>
      </c>
      <c r="X64" s="201">
        <v>1.33</v>
      </c>
      <c r="Y64" s="201">
        <v>0</v>
      </c>
      <c r="Z64" s="201">
        <v>1.78</v>
      </c>
      <c r="AA64" s="201">
        <v>11.34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227.25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3.52</v>
      </c>
      <c r="D65" s="201">
        <v>7.47</v>
      </c>
      <c r="E65" s="201">
        <v>0</v>
      </c>
      <c r="F65" s="201">
        <v>0</v>
      </c>
      <c r="G65" s="201">
        <v>18.100000000000001</v>
      </c>
      <c r="H65" s="201">
        <v>0</v>
      </c>
      <c r="I65" s="201">
        <v>0</v>
      </c>
      <c r="J65" s="201">
        <v>17.260000000000002</v>
      </c>
      <c r="K65" s="201">
        <v>76.47</v>
      </c>
      <c r="L65" s="201">
        <v>23.57</v>
      </c>
      <c r="M65" s="201">
        <v>0</v>
      </c>
      <c r="N65" s="201">
        <v>1.07</v>
      </c>
      <c r="O65" s="201">
        <v>0.88</v>
      </c>
      <c r="P65" s="201">
        <v>2.21</v>
      </c>
      <c r="Q65" s="201">
        <v>0.84</v>
      </c>
      <c r="R65" s="201">
        <v>0.38</v>
      </c>
      <c r="S65" s="201">
        <v>2.84</v>
      </c>
      <c r="T65" s="201">
        <v>0</v>
      </c>
      <c r="U65" s="201">
        <v>11.18</v>
      </c>
      <c r="V65" s="201">
        <v>0.19</v>
      </c>
      <c r="W65" s="201">
        <v>0.42</v>
      </c>
      <c r="X65" s="201">
        <v>1.33</v>
      </c>
      <c r="Y65" s="201">
        <v>0</v>
      </c>
      <c r="Z65" s="201">
        <v>1.78</v>
      </c>
      <c r="AA65" s="201">
        <v>11.34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227.25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3.52</v>
      </c>
      <c r="D66" s="201">
        <v>7.47</v>
      </c>
      <c r="E66" s="201">
        <v>0</v>
      </c>
      <c r="F66" s="201">
        <v>0</v>
      </c>
      <c r="G66" s="201">
        <v>18.100000000000001</v>
      </c>
      <c r="H66" s="201">
        <v>0</v>
      </c>
      <c r="I66" s="201">
        <v>0</v>
      </c>
      <c r="J66" s="201">
        <v>17.260000000000002</v>
      </c>
      <c r="K66" s="201">
        <v>76.47</v>
      </c>
      <c r="L66" s="201">
        <v>23.57</v>
      </c>
      <c r="M66" s="201">
        <v>0</v>
      </c>
      <c r="N66" s="201">
        <v>1.07</v>
      </c>
      <c r="O66" s="201">
        <v>0.88</v>
      </c>
      <c r="P66" s="201">
        <v>2.21</v>
      </c>
      <c r="Q66" s="201">
        <v>0.84</v>
      </c>
      <c r="R66" s="201">
        <v>0.38</v>
      </c>
      <c r="S66" s="201">
        <v>2.84</v>
      </c>
      <c r="T66" s="201">
        <v>0</v>
      </c>
      <c r="U66" s="201">
        <v>11.18</v>
      </c>
      <c r="V66" s="201">
        <v>0.19</v>
      </c>
      <c r="W66" s="201">
        <v>0.42</v>
      </c>
      <c r="X66" s="201">
        <v>1.33</v>
      </c>
      <c r="Y66" s="201">
        <v>0</v>
      </c>
      <c r="Z66" s="201">
        <v>1.78</v>
      </c>
      <c r="AA66" s="201">
        <v>11.34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227.25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3.52</v>
      </c>
      <c r="D67" s="201">
        <v>7.47</v>
      </c>
      <c r="E67" s="201">
        <v>0</v>
      </c>
      <c r="F67" s="201">
        <v>0</v>
      </c>
      <c r="G67" s="201">
        <v>18.100000000000001</v>
      </c>
      <c r="H67" s="201">
        <v>0</v>
      </c>
      <c r="I67" s="201">
        <v>0</v>
      </c>
      <c r="J67" s="201">
        <v>17.260000000000002</v>
      </c>
      <c r="K67" s="201">
        <v>76.47</v>
      </c>
      <c r="L67" s="201">
        <v>23.57</v>
      </c>
      <c r="M67" s="201">
        <v>0</v>
      </c>
      <c r="N67" s="201">
        <v>1.07</v>
      </c>
      <c r="O67" s="201">
        <v>0.88</v>
      </c>
      <c r="P67" s="201">
        <v>2.21</v>
      </c>
      <c r="Q67" s="201">
        <v>0.84</v>
      </c>
      <c r="R67" s="201">
        <v>0.38</v>
      </c>
      <c r="S67" s="201">
        <v>2.84</v>
      </c>
      <c r="T67" s="201">
        <v>0</v>
      </c>
      <c r="U67" s="201">
        <v>11.18</v>
      </c>
      <c r="V67" s="201">
        <v>0.19</v>
      </c>
      <c r="W67" s="201">
        <v>0.42</v>
      </c>
      <c r="X67" s="201">
        <v>1.33</v>
      </c>
      <c r="Y67" s="201">
        <v>0</v>
      </c>
      <c r="Z67" s="201">
        <v>1.78</v>
      </c>
      <c r="AA67" s="201">
        <v>11.34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227.25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3.52</v>
      </c>
      <c r="D68" s="201">
        <v>7.47</v>
      </c>
      <c r="E68" s="201">
        <v>0</v>
      </c>
      <c r="F68" s="201">
        <v>0</v>
      </c>
      <c r="G68" s="201">
        <v>18.100000000000001</v>
      </c>
      <c r="H68" s="201">
        <v>0</v>
      </c>
      <c r="I68" s="201">
        <v>0</v>
      </c>
      <c r="J68" s="201">
        <v>17.260000000000002</v>
      </c>
      <c r="K68" s="201">
        <v>76.47</v>
      </c>
      <c r="L68" s="201">
        <v>23.57</v>
      </c>
      <c r="M68" s="201">
        <v>0</v>
      </c>
      <c r="N68" s="201">
        <v>1.07</v>
      </c>
      <c r="O68" s="201">
        <v>0.88</v>
      </c>
      <c r="P68" s="201">
        <v>2.21</v>
      </c>
      <c r="Q68" s="201">
        <v>0.84</v>
      </c>
      <c r="R68" s="201">
        <v>0.38</v>
      </c>
      <c r="S68" s="201">
        <v>2.84</v>
      </c>
      <c r="T68" s="201">
        <v>0</v>
      </c>
      <c r="U68" s="201">
        <v>11.18</v>
      </c>
      <c r="V68" s="201">
        <v>0.19</v>
      </c>
      <c r="W68" s="201">
        <v>0.42</v>
      </c>
      <c r="X68" s="201">
        <v>1.33</v>
      </c>
      <c r="Y68" s="201">
        <v>0</v>
      </c>
      <c r="Z68" s="201">
        <v>1.78</v>
      </c>
      <c r="AA68" s="201">
        <v>11.34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227.25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3.52</v>
      </c>
      <c r="D69" s="201">
        <v>7.47</v>
      </c>
      <c r="E69" s="201">
        <v>0</v>
      </c>
      <c r="F69" s="201">
        <v>0</v>
      </c>
      <c r="G69" s="201">
        <v>18.100000000000001</v>
      </c>
      <c r="H69" s="201">
        <v>0</v>
      </c>
      <c r="I69" s="201">
        <v>0</v>
      </c>
      <c r="J69" s="201">
        <v>17.260000000000002</v>
      </c>
      <c r="K69" s="201">
        <v>76.47</v>
      </c>
      <c r="L69" s="201">
        <v>28.39</v>
      </c>
      <c r="M69" s="201">
        <v>0</v>
      </c>
      <c r="N69" s="201">
        <v>1.07</v>
      </c>
      <c r="O69" s="201">
        <v>0.88</v>
      </c>
      <c r="P69" s="201">
        <v>2.21</v>
      </c>
      <c r="Q69" s="201">
        <v>0.84</v>
      </c>
      <c r="R69" s="201">
        <v>0.38</v>
      </c>
      <c r="S69" s="201">
        <v>2.84</v>
      </c>
      <c r="T69" s="201">
        <v>0</v>
      </c>
      <c r="U69" s="201">
        <v>11.18</v>
      </c>
      <c r="V69" s="201">
        <v>0.19</v>
      </c>
      <c r="W69" s="201">
        <v>0.42</v>
      </c>
      <c r="X69" s="201">
        <v>1.33</v>
      </c>
      <c r="Y69" s="201">
        <v>0</v>
      </c>
      <c r="Z69" s="201">
        <v>1.78</v>
      </c>
      <c r="AA69" s="201">
        <v>11.34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227.25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3.52</v>
      </c>
      <c r="D70" s="201">
        <v>7.47</v>
      </c>
      <c r="E70" s="201">
        <v>0</v>
      </c>
      <c r="F70" s="201">
        <v>0</v>
      </c>
      <c r="G70" s="201">
        <v>18.100000000000001</v>
      </c>
      <c r="H70" s="201">
        <v>0</v>
      </c>
      <c r="I70" s="201">
        <v>0</v>
      </c>
      <c r="J70" s="201">
        <v>17.260000000000002</v>
      </c>
      <c r="K70" s="201">
        <v>76.47</v>
      </c>
      <c r="L70" s="201">
        <v>28.39</v>
      </c>
      <c r="M70" s="201">
        <v>0</v>
      </c>
      <c r="N70" s="201">
        <v>1.07</v>
      </c>
      <c r="O70" s="201">
        <v>0.88</v>
      </c>
      <c r="P70" s="201">
        <v>2.21</v>
      </c>
      <c r="Q70" s="201">
        <v>0.84</v>
      </c>
      <c r="R70" s="201">
        <v>0.38</v>
      </c>
      <c r="S70" s="201">
        <v>2.84</v>
      </c>
      <c r="T70" s="201">
        <v>0</v>
      </c>
      <c r="U70" s="201">
        <v>11.18</v>
      </c>
      <c r="V70" s="201">
        <v>0.19</v>
      </c>
      <c r="W70" s="201">
        <v>0.42</v>
      </c>
      <c r="X70" s="201">
        <v>1.33</v>
      </c>
      <c r="Y70" s="201">
        <v>0</v>
      </c>
      <c r="Z70" s="201">
        <v>1.78</v>
      </c>
      <c r="AA70" s="201">
        <v>11.34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12.41</v>
      </c>
      <c r="AL70" s="201">
        <v>0</v>
      </c>
      <c r="AM70" s="201">
        <v>0</v>
      </c>
      <c r="AN70" s="201">
        <v>0</v>
      </c>
      <c r="AO70" s="201">
        <v>227.25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3.52</v>
      </c>
      <c r="D71" s="201">
        <v>7.47</v>
      </c>
      <c r="E71" s="201">
        <v>0</v>
      </c>
      <c r="F71" s="201">
        <v>0</v>
      </c>
      <c r="G71" s="201">
        <v>18.100000000000001</v>
      </c>
      <c r="H71" s="201">
        <v>0</v>
      </c>
      <c r="I71" s="201">
        <v>0</v>
      </c>
      <c r="J71" s="201">
        <v>17.260000000000002</v>
      </c>
      <c r="K71" s="201">
        <v>76.47</v>
      </c>
      <c r="L71" s="201">
        <v>29.89</v>
      </c>
      <c r="M71" s="201">
        <v>0</v>
      </c>
      <c r="N71" s="201">
        <v>1.07</v>
      </c>
      <c r="O71" s="201">
        <v>0.88</v>
      </c>
      <c r="P71" s="201">
        <v>2.21</v>
      </c>
      <c r="Q71" s="201">
        <v>0.13</v>
      </c>
      <c r="R71" s="201">
        <v>0.38</v>
      </c>
      <c r="S71" s="201">
        <v>0.26</v>
      </c>
      <c r="T71" s="201">
        <v>0</v>
      </c>
      <c r="U71" s="201">
        <v>11.18</v>
      </c>
      <c r="V71" s="201">
        <v>0.19</v>
      </c>
      <c r="W71" s="201">
        <v>0.42</v>
      </c>
      <c r="X71" s="201">
        <v>1.33</v>
      </c>
      <c r="Y71" s="201">
        <v>0</v>
      </c>
      <c r="Z71" s="201">
        <v>1.78</v>
      </c>
      <c r="AA71" s="201">
        <v>0.81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227.25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3.52</v>
      </c>
      <c r="D72" s="201">
        <v>7.47</v>
      </c>
      <c r="E72" s="201">
        <v>0</v>
      </c>
      <c r="F72" s="201">
        <v>0</v>
      </c>
      <c r="G72" s="201">
        <v>18.100000000000001</v>
      </c>
      <c r="H72" s="201">
        <v>0</v>
      </c>
      <c r="I72" s="201">
        <v>0</v>
      </c>
      <c r="J72" s="201">
        <v>17.260000000000002</v>
      </c>
      <c r="K72" s="201">
        <v>76.47</v>
      </c>
      <c r="L72" s="201">
        <v>31.04</v>
      </c>
      <c r="M72" s="201">
        <v>0</v>
      </c>
      <c r="N72" s="201">
        <v>1.07</v>
      </c>
      <c r="O72" s="201">
        <v>0.88</v>
      </c>
      <c r="P72" s="201">
        <v>2.21</v>
      </c>
      <c r="Q72" s="201">
        <v>0.1</v>
      </c>
      <c r="R72" s="201">
        <v>0.38</v>
      </c>
      <c r="S72" s="201">
        <v>0.24</v>
      </c>
      <c r="T72" s="201">
        <v>0</v>
      </c>
      <c r="U72" s="201">
        <v>11.18</v>
      </c>
      <c r="V72" s="201">
        <v>0.19</v>
      </c>
      <c r="W72" s="201">
        <v>0.42</v>
      </c>
      <c r="X72" s="201">
        <v>1.33</v>
      </c>
      <c r="Y72" s="201">
        <v>0</v>
      </c>
      <c r="Z72" s="201">
        <v>1.78</v>
      </c>
      <c r="AA72" s="201">
        <v>0.81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227.25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3.63</v>
      </c>
      <c r="D73" s="201">
        <v>7.47</v>
      </c>
      <c r="E73" s="201">
        <v>0</v>
      </c>
      <c r="F73" s="201">
        <v>0</v>
      </c>
      <c r="G73" s="201">
        <v>18.100000000000001</v>
      </c>
      <c r="H73" s="201">
        <v>0</v>
      </c>
      <c r="I73" s="201">
        <v>0</v>
      </c>
      <c r="J73" s="201">
        <v>17.260000000000002</v>
      </c>
      <c r="K73" s="201">
        <v>76.47</v>
      </c>
      <c r="L73" s="201">
        <v>5.84</v>
      </c>
      <c r="M73" s="201">
        <v>0</v>
      </c>
      <c r="N73" s="201">
        <v>1.07</v>
      </c>
      <c r="O73" s="201">
        <v>0.88</v>
      </c>
      <c r="P73" s="201">
        <v>2.21</v>
      </c>
      <c r="Q73" s="201">
        <v>0.1</v>
      </c>
      <c r="R73" s="201">
        <v>0.38</v>
      </c>
      <c r="S73" s="201">
        <v>0.24</v>
      </c>
      <c r="T73" s="201">
        <v>0</v>
      </c>
      <c r="U73" s="201">
        <v>11.18</v>
      </c>
      <c r="V73" s="201">
        <v>0.19</v>
      </c>
      <c r="W73" s="201">
        <v>0.42</v>
      </c>
      <c r="X73" s="201">
        <v>1.33</v>
      </c>
      <c r="Y73" s="201">
        <v>0</v>
      </c>
      <c r="Z73" s="201">
        <v>1.78</v>
      </c>
      <c r="AA73" s="201">
        <v>0.81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227.25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3.63</v>
      </c>
      <c r="D74" s="201">
        <v>7.47</v>
      </c>
      <c r="E74" s="201">
        <v>0</v>
      </c>
      <c r="F74" s="201">
        <v>0</v>
      </c>
      <c r="G74" s="201">
        <v>18.100000000000001</v>
      </c>
      <c r="H74" s="201">
        <v>0</v>
      </c>
      <c r="I74" s="201">
        <v>0</v>
      </c>
      <c r="J74" s="201">
        <v>17.260000000000002</v>
      </c>
      <c r="K74" s="201">
        <v>76.47</v>
      </c>
      <c r="L74" s="201">
        <v>33.35</v>
      </c>
      <c r="M74" s="201">
        <v>0</v>
      </c>
      <c r="N74" s="201">
        <v>1.07</v>
      </c>
      <c r="O74" s="201">
        <v>0.88</v>
      </c>
      <c r="P74" s="201">
        <v>2.21</v>
      </c>
      <c r="Q74" s="201">
        <v>0.1</v>
      </c>
      <c r="R74" s="201">
        <v>0.38</v>
      </c>
      <c r="S74" s="201">
        <v>0.24</v>
      </c>
      <c r="T74" s="201">
        <v>0</v>
      </c>
      <c r="U74" s="201">
        <v>11.18</v>
      </c>
      <c r="V74" s="201">
        <v>0.19</v>
      </c>
      <c r="W74" s="201">
        <v>0.42</v>
      </c>
      <c r="X74" s="201">
        <v>1.33</v>
      </c>
      <c r="Y74" s="201">
        <v>0</v>
      </c>
      <c r="Z74" s="201">
        <v>1.78</v>
      </c>
      <c r="AA74" s="201">
        <v>0.81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227.25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3.63</v>
      </c>
      <c r="D75" s="201">
        <v>7.47</v>
      </c>
      <c r="E75" s="201">
        <v>0</v>
      </c>
      <c r="F75" s="201">
        <v>0</v>
      </c>
      <c r="G75" s="201">
        <v>18.100000000000001</v>
      </c>
      <c r="H75" s="201">
        <v>0</v>
      </c>
      <c r="I75" s="201">
        <v>0</v>
      </c>
      <c r="J75" s="201">
        <v>17.260000000000002</v>
      </c>
      <c r="K75" s="201">
        <v>76.47</v>
      </c>
      <c r="L75" s="201">
        <v>8.8699999999999992</v>
      </c>
      <c r="M75" s="201">
        <v>0</v>
      </c>
      <c r="N75" s="201">
        <v>1.07</v>
      </c>
      <c r="O75" s="201">
        <v>0.88</v>
      </c>
      <c r="P75" s="201">
        <v>2.21</v>
      </c>
      <c r="Q75" s="201">
        <v>0.1</v>
      </c>
      <c r="R75" s="201">
        <v>0.38</v>
      </c>
      <c r="S75" s="201">
        <v>0.24</v>
      </c>
      <c r="T75" s="201">
        <v>0</v>
      </c>
      <c r="U75" s="201">
        <v>11.18</v>
      </c>
      <c r="V75" s="201">
        <v>0.19</v>
      </c>
      <c r="W75" s="201">
        <v>0.42</v>
      </c>
      <c r="X75" s="201">
        <v>1.33</v>
      </c>
      <c r="Y75" s="201">
        <v>0</v>
      </c>
      <c r="Z75" s="201">
        <v>1.78</v>
      </c>
      <c r="AA75" s="201">
        <v>0.81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9.67</v>
      </c>
      <c r="AL75" s="201">
        <v>0</v>
      </c>
      <c r="AM75" s="201">
        <v>0</v>
      </c>
      <c r="AN75" s="201">
        <v>0</v>
      </c>
      <c r="AO75" s="201">
        <v>227.25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3.63</v>
      </c>
      <c r="D76" s="201">
        <v>7.47</v>
      </c>
      <c r="E76" s="201">
        <v>0</v>
      </c>
      <c r="F76" s="201">
        <v>0</v>
      </c>
      <c r="G76" s="201">
        <v>18.100000000000001</v>
      </c>
      <c r="H76" s="201">
        <v>0</v>
      </c>
      <c r="I76" s="201">
        <v>0</v>
      </c>
      <c r="J76" s="201">
        <v>17.260000000000002</v>
      </c>
      <c r="K76" s="201">
        <v>62</v>
      </c>
      <c r="L76" s="201">
        <v>6.99</v>
      </c>
      <c r="M76" s="201">
        <v>0</v>
      </c>
      <c r="N76" s="201">
        <v>1.07</v>
      </c>
      <c r="O76" s="201">
        <v>0.88</v>
      </c>
      <c r="P76" s="201">
        <v>2.21</v>
      </c>
      <c r="Q76" s="201">
        <v>0.1</v>
      </c>
      <c r="R76" s="201">
        <v>0.38</v>
      </c>
      <c r="S76" s="201">
        <v>0.24</v>
      </c>
      <c r="T76" s="201">
        <v>0</v>
      </c>
      <c r="U76" s="201">
        <v>11.18</v>
      </c>
      <c r="V76" s="201">
        <v>0.19</v>
      </c>
      <c r="W76" s="201">
        <v>0.42</v>
      </c>
      <c r="X76" s="201">
        <v>1.33</v>
      </c>
      <c r="Y76" s="201">
        <v>0</v>
      </c>
      <c r="Z76" s="201">
        <v>1.78</v>
      </c>
      <c r="AA76" s="201">
        <v>0.81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9.67</v>
      </c>
      <c r="AL76" s="201">
        <v>0</v>
      </c>
      <c r="AM76" s="201">
        <v>0</v>
      </c>
      <c r="AN76" s="201">
        <v>0</v>
      </c>
      <c r="AO76" s="201">
        <v>227.25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3.63</v>
      </c>
      <c r="D77" s="201">
        <v>7.47</v>
      </c>
      <c r="E77" s="201">
        <v>0</v>
      </c>
      <c r="F77" s="201">
        <v>0</v>
      </c>
      <c r="G77" s="201">
        <v>18.100000000000001</v>
      </c>
      <c r="H77" s="201">
        <v>0</v>
      </c>
      <c r="I77" s="201">
        <v>0</v>
      </c>
      <c r="J77" s="201">
        <v>17.260000000000002</v>
      </c>
      <c r="K77" s="201">
        <v>47.53</v>
      </c>
      <c r="L77" s="201">
        <v>8.9499999999999993</v>
      </c>
      <c r="M77" s="201">
        <v>0</v>
      </c>
      <c r="N77" s="201">
        <v>1.07</v>
      </c>
      <c r="O77" s="201">
        <v>0.88</v>
      </c>
      <c r="P77" s="201">
        <v>2.21</v>
      </c>
      <c r="Q77" s="201">
        <v>0.1</v>
      </c>
      <c r="R77" s="201">
        <v>0.38</v>
      </c>
      <c r="S77" s="201">
        <v>0.24</v>
      </c>
      <c r="T77" s="201">
        <v>0</v>
      </c>
      <c r="U77" s="201">
        <v>11.18</v>
      </c>
      <c r="V77" s="201">
        <v>0.19</v>
      </c>
      <c r="W77" s="201">
        <v>0.42</v>
      </c>
      <c r="X77" s="201">
        <v>1.33</v>
      </c>
      <c r="Y77" s="201">
        <v>0</v>
      </c>
      <c r="Z77" s="201">
        <v>1.78</v>
      </c>
      <c r="AA77" s="201">
        <v>0.81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227.25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3.63</v>
      </c>
      <c r="D78" s="201">
        <v>7.47</v>
      </c>
      <c r="E78" s="201">
        <v>0</v>
      </c>
      <c r="F78" s="201">
        <v>0</v>
      </c>
      <c r="G78" s="201">
        <v>18.100000000000001</v>
      </c>
      <c r="H78" s="201">
        <v>0</v>
      </c>
      <c r="I78" s="201">
        <v>0</v>
      </c>
      <c r="J78" s="201">
        <v>17.260000000000002</v>
      </c>
      <c r="K78" s="201">
        <v>37.880000000000003</v>
      </c>
      <c r="L78" s="201">
        <v>8.9499999999999993</v>
      </c>
      <c r="M78" s="201">
        <v>0</v>
      </c>
      <c r="N78" s="201">
        <v>1.07</v>
      </c>
      <c r="O78" s="201">
        <v>0.88</v>
      </c>
      <c r="P78" s="201">
        <v>2.21</v>
      </c>
      <c r="Q78" s="201">
        <v>0.1</v>
      </c>
      <c r="R78" s="201">
        <v>0.38</v>
      </c>
      <c r="S78" s="201">
        <v>0.24</v>
      </c>
      <c r="T78" s="201">
        <v>0</v>
      </c>
      <c r="U78" s="201">
        <v>11.18</v>
      </c>
      <c r="V78" s="201">
        <v>0.19</v>
      </c>
      <c r="W78" s="201">
        <v>0.42</v>
      </c>
      <c r="X78" s="201">
        <v>1.33</v>
      </c>
      <c r="Y78" s="201">
        <v>0</v>
      </c>
      <c r="Z78" s="201">
        <v>1.78</v>
      </c>
      <c r="AA78" s="201">
        <v>0.81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227.25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3.63</v>
      </c>
      <c r="D79" s="201">
        <v>7.47</v>
      </c>
      <c r="E79" s="201">
        <v>0</v>
      </c>
      <c r="F79" s="201">
        <v>0</v>
      </c>
      <c r="G79" s="201">
        <v>18.100000000000001</v>
      </c>
      <c r="H79" s="201">
        <v>0</v>
      </c>
      <c r="I79" s="201">
        <v>0</v>
      </c>
      <c r="J79" s="201">
        <v>17.260000000000002</v>
      </c>
      <c r="K79" s="201">
        <v>35.31</v>
      </c>
      <c r="L79" s="201">
        <v>11.89</v>
      </c>
      <c r="M79" s="201">
        <v>0</v>
      </c>
      <c r="N79" s="201">
        <v>1.07</v>
      </c>
      <c r="O79" s="201">
        <v>0.88</v>
      </c>
      <c r="P79" s="201">
        <v>2.21</v>
      </c>
      <c r="Q79" s="201">
        <v>0.1</v>
      </c>
      <c r="R79" s="201">
        <v>0.38</v>
      </c>
      <c r="S79" s="201">
        <v>0.24</v>
      </c>
      <c r="T79" s="201">
        <v>0</v>
      </c>
      <c r="U79" s="201">
        <v>11.18</v>
      </c>
      <c r="V79" s="201">
        <v>0.19</v>
      </c>
      <c r="W79" s="201">
        <v>0.42</v>
      </c>
      <c r="X79" s="201">
        <v>1.33</v>
      </c>
      <c r="Y79" s="201">
        <v>0</v>
      </c>
      <c r="Z79" s="201">
        <v>1.78</v>
      </c>
      <c r="AA79" s="201">
        <v>0.81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9.6</v>
      </c>
      <c r="AL79" s="201">
        <v>0</v>
      </c>
      <c r="AM79" s="201">
        <v>0</v>
      </c>
      <c r="AN79" s="201">
        <v>0</v>
      </c>
      <c r="AO79" s="201">
        <v>227.25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3.63</v>
      </c>
      <c r="D80" s="201">
        <v>7.47</v>
      </c>
      <c r="E80" s="201">
        <v>0</v>
      </c>
      <c r="F80" s="201">
        <v>0</v>
      </c>
      <c r="G80" s="201">
        <v>18.100000000000001</v>
      </c>
      <c r="H80" s="201">
        <v>0</v>
      </c>
      <c r="I80" s="201">
        <v>0</v>
      </c>
      <c r="J80" s="201">
        <v>17.260000000000002</v>
      </c>
      <c r="K80" s="201">
        <v>16.55</v>
      </c>
      <c r="L80" s="201">
        <v>11.89</v>
      </c>
      <c r="M80" s="201">
        <v>0</v>
      </c>
      <c r="N80" s="201">
        <v>1.07</v>
      </c>
      <c r="O80" s="201">
        <v>0.88</v>
      </c>
      <c r="P80" s="201">
        <v>2.21</v>
      </c>
      <c r="Q80" s="201">
        <v>0.1</v>
      </c>
      <c r="R80" s="201">
        <v>0.38</v>
      </c>
      <c r="S80" s="201">
        <v>0.24</v>
      </c>
      <c r="T80" s="201">
        <v>0</v>
      </c>
      <c r="U80" s="201">
        <v>11.18</v>
      </c>
      <c r="V80" s="201">
        <v>0.19</v>
      </c>
      <c r="W80" s="201">
        <v>0.42</v>
      </c>
      <c r="X80" s="201">
        <v>1.33</v>
      </c>
      <c r="Y80" s="201">
        <v>0</v>
      </c>
      <c r="Z80" s="201">
        <v>1.78</v>
      </c>
      <c r="AA80" s="201">
        <v>0.81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9.6</v>
      </c>
      <c r="AL80" s="201">
        <v>0</v>
      </c>
      <c r="AM80" s="201">
        <v>0</v>
      </c>
      <c r="AN80" s="201">
        <v>0</v>
      </c>
      <c r="AO80" s="201">
        <v>227.25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3.52</v>
      </c>
      <c r="D81" s="201">
        <v>7.47</v>
      </c>
      <c r="E81" s="201">
        <v>0</v>
      </c>
      <c r="F81" s="201">
        <v>0</v>
      </c>
      <c r="G81" s="201">
        <v>18.100000000000001</v>
      </c>
      <c r="H81" s="201">
        <v>0</v>
      </c>
      <c r="I81" s="201">
        <v>0</v>
      </c>
      <c r="J81" s="201">
        <v>17.260000000000002</v>
      </c>
      <c r="K81" s="201">
        <v>23.41</v>
      </c>
      <c r="L81" s="201">
        <v>11.95</v>
      </c>
      <c r="M81" s="201">
        <v>0</v>
      </c>
      <c r="N81" s="201">
        <v>1.07</v>
      </c>
      <c r="O81" s="201">
        <v>0.88</v>
      </c>
      <c r="P81" s="201">
        <v>2.21</v>
      </c>
      <c r="Q81" s="201">
        <v>0.1</v>
      </c>
      <c r="R81" s="201">
        <v>0.38</v>
      </c>
      <c r="S81" s="201">
        <v>0.24</v>
      </c>
      <c r="T81" s="201">
        <v>0</v>
      </c>
      <c r="U81" s="201">
        <v>11.18</v>
      </c>
      <c r="V81" s="201">
        <v>0.19</v>
      </c>
      <c r="W81" s="201">
        <v>0.42</v>
      </c>
      <c r="X81" s="201">
        <v>1.33</v>
      </c>
      <c r="Y81" s="201">
        <v>0</v>
      </c>
      <c r="Z81" s="201">
        <v>1.78</v>
      </c>
      <c r="AA81" s="201">
        <v>0.81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9.6</v>
      </c>
      <c r="AL81" s="201">
        <v>0</v>
      </c>
      <c r="AM81" s="201">
        <v>0</v>
      </c>
      <c r="AN81" s="201">
        <v>0</v>
      </c>
      <c r="AO81" s="201">
        <v>227.25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3.52</v>
      </c>
      <c r="D82" s="201">
        <v>7.47</v>
      </c>
      <c r="E82" s="201">
        <v>0</v>
      </c>
      <c r="F82" s="201">
        <v>0</v>
      </c>
      <c r="G82" s="201">
        <v>18.100000000000001</v>
      </c>
      <c r="H82" s="201">
        <v>0</v>
      </c>
      <c r="I82" s="201">
        <v>0</v>
      </c>
      <c r="J82" s="201">
        <v>17.260000000000002</v>
      </c>
      <c r="K82" s="201">
        <v>33.06</v>
      </c>
      <c r="L82" s="201">
        <v>11.89</v>
      </c>
      <c r="M82" s="201">
        <v>0</v>
      </c>
      <c r="N82" s="201">
        <v>1.07</v>
      </c>
      <c r="O82" s="201">
        <v>0.88</v>
      </c>
      <c r="P82" s="201">
        <v>2.21</v>
      </c>
      <c r="Q82" s="201">
        <v>0.1</v>
      </c>
      <c r="R82" s="201">
        <v>0.38</v>
      </c>
      <c r="S82" s="201">
        <v>0.24</v>
      </c>
      <c r="T82" s="201">
        <v>0</v>
      </c>
      <c r="U82" s="201">
        <v>11.18</v>
      </c>
      <c r="V82" s="201">
        <v>0.19</v>
      </c>
      <c r="W82" s="201">
        <v>0.42</v>
      </c>
      <c r="X82" s="201">
        <v>1.33</v>
      </c>
      <c r="Y82" s="201">
        <v>0</v>
      </c>
      <c r="Z82" s="201">
        <v>1.78</v>
      </c>
      <c r="AA82" s="201">
        <v>0.81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9.6</v>
      </c>
      <c r="AL82" s="201">
        <v>0</v>
      </c>
      <c r="AM82" s="201">
        <v>0</v>
      </c>
      <c r="AN82" s="201">
        <v>0</v>
      </c>
      <c r="AO82" s="201">
        <v>227.25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3.52</v>
      </c>
      <c r="D83" s="201">
        <v>7.47</v>
      </c>
      <c r="E83" s="201">
        <v>0</v>
      </c>
      <c r="F83" s="201">
        <v>0</v>
      </c>
      <c r="G83" s="201">
        <v>18.100000000000001</v>
      </c>
      <c r="H83" s="201">
        <v>0</v>
      </c>
      <c r="I83" s="201">
        <v>0</v>
      </c>
      <c r="J83" s="201">
        <v>17.260000000000002</v>
      </c>
      <c r="K83" s="201">
        <v>37.880000000000003</v>
      </c>
      <c r="L83" s="201">
        <v>31.63</v>
      </c>
      <c r="M83" s="201">
        <v>0</v>
      </c>
      <c r="N83" s="201">
        <v>1.07</v>
      </c>
      <c r="O83" s="201">
        <v>0.88</v>
      </c>
      <c r="P83" s="201">
        <v>2.21</v>
      </c>
      <c r="Q83" s="201">
        <v>0.1</v>
      </c>
      <c r="R83" s="201">
        <v>0.38</v>
      </c>
      <c r="S83" s="201">
        <v>0.24</v>
      </c>
      <c r="T83" s="201">
        <v>0</v>
      </c>
      <c r="U83" s="201">
        <v>11.18</v>
      </c>
      <c r="V83" s="201">
        <v>0.19</v>
      </c>
      <c r="W83" s="201">
        <v>0.42</v>
      </c>
      <c r="X83" s="201">
        <v>1.33</v>
      </c>
      <c r="Y83" s="201">
        <v>0</v>
      </c>
      <c r="Z83" s="201">
        <v>1.78</v>
      </c>
      <c r="AA83" s="201">
        <v>0.81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9.67</v>
      </c>
      <c r="AL83" s="201">
        <v>0</v>
      </c>
      <c r="AM83" s="201">
        <v>0</v>
      </c>
      <c r="AN83" s="201">
        <v>0</v>
      </c>
      <c r="AO83" s="201">
        <v>222.75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3.52</v>
      </c>
      <c r="D84" s="201">
        <v>7.47</v>
      </c>
      <c r="E84" s="201">
        <v>0</v>
      </c>
      <c r="F84" s="201">
        <v>0</v>
      </c>
      <c r="G84" s="201">
        <v>18.100000000000001</v>
      </c>
      <c r="H84" s="201">
        <v>0</v>
      </c>
      <c r="I84" s="201">
        <v>0</v>
      </c>
      <c r="J84" s="201">
        <v>17.260000000000002</v>
      </c>
      <c r="K84" s="201">
        <v>77.430000000000007</v>
      </c>
      <c r="L84" s="201">
        <v>32.43</v>
      </c>
      <c r="M84" s="201">
        <v>0</v>
      </c>
      <c r="N84" s="201">
        <v>1.07</v>
      </c>
      <c r="O84" s="201">
        <v>0.88</v>
      </c>
      <c r="P84" s="201">
        <v>2.21</v>
      </c>
      <c r="Q84" s="201">
        <v>0.1</v>
      </c>
      <c r="R84" s="201">
        <v>0.38</v>
      </c>
      <c r="S84" s="201">
        <v>0.24</v>
      </c>
      <c r="T84" s="201">
        <v>0</v>
      </c>
      <c r="U84" s="201">
        <v>11.18</v>
      </c>
      <c r="V84" s="201">
        <v>0.19</v>
      </c>
      <c r="W84" s="201">
        <v>0.42</v>
      </c>
      <c r="X84" s="201">
        <v>1.33</v>
      </c>
      <c r="Y84" s="201">
        <v>0</v>
      </c>
      <c r="Z84" s="201">
        <v>1.78</v>
      </c>
      <c r="AA84" s="201">
        <v>0.81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9.67</v>
      </c>
      <c r="AL84" s="201">
        <v>0</v>
      </c>
      <c r="AM84" s="201">
        <v>0</v>
      </c>
      <c r="AN84" s="201">
        <v>0</v>
      </c>
      <c r="AO84" s="201">
        <v>222.75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3.52</v>
      </c>
      <c r="D85" s="201">
        <v>7.47</v>
      </c>
      <c r="E85" s="201">
        <v>0</v>
      </c>
      <c r="F85" s="201">
        <v>0</v>
      </c>
      <c r="G85" s="201">
        <v>18.100000000000001</v>
      </c>
      <c r="H85" s="201">
        <v>0</v>
      </c>
      <c r="I85" s="201">
        <v>0</v>
      </c>
      <c r="J85" s="201">
        <v>17.260000000000002</v>
      </c>
      <c r="K85" s="201">
        <v>77.430000000000007</v>
      </c>
      <c r="L85" s="201">
        <v>32.43</v>
      </c>
      <c r="M85" s="201">
        <v>0</v>
      </c>
      <c r="N85" s="201">
        <v>1.07</v>
      </c>
      <c r="O85" s="201">
        <v>0.88</v>
      </c>
      <c r="P85" s="201">
        <v>2.21</v>
      </c>
      <c r="Q85" s="201">
        <v>0.1</v>
      </c>
      <c r="R85" s="201">
        <v>0.38</v>
      </c>
      <c r="S85" s="201">
        <v>0.24</v>
      </c>
      <c r="T85" s="201">
        <v>0</v>
      </c>
      <c r="U85" s="201">
        <v>11.18</v>
      </c>
      <c r="V85" s="201">
        <v>0.19</v>
      </c>
      <c r="W85" s="201">
        <v>0.42</v>
      </c>
      <c r="X85" s="201">
        <v>1.33</v>
      </c>
      <c r="Y85" s="201">
        <v>0</v>
      </c>
      <c r="Z85" s="201">
        <v>1.78</v>
      </c>
      <c r="AA85" s="201">
        <v>0.81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9.67</v>
      </c>
      <c r="AL85" s="201">
        <v>0</v>
      </c>
      <c r="AM85" s="201">
        <v>0</v>
      </c>
      <c r="AN85" s="201">
        <v>0</v>
      </c>
      <c r="AO85" s="201">
        <v>222.75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3.52</v>
      </c>
      <c r="D86" s="201">
        <v>7.47</v>
      </c>
      <c r="E86" s="201">
        <v>0</v>
      </c>
      <c r="F86" s="201">
        <v>0</v>
      </c>
      <c r="G86" s="201">
        <v>18.100000000000001</v>
      </c>
      <c r="H86" s="201">
        <v>0</v>
      </c>
      <c r="I86" s="201">
        <v>0</v>
      </c>
      <c r="J86" s="201">
        <v>17.260000000000002</v>
      </c>
      <c r="K86" s="201">
        <v>77.430000000000007</v>
      </c>
      <c r="L86" s="201">
        <v>32.43</v>
      </c>
      <c r="M86" s="201">
        <v>0</v>
      </c>
      <c r="N86" s="201">
        <v>1.07</v>
      </c>
      <c r="O86" s="201">
        <v>0.88</v>
      </c>
      <c r="P86" s="201">
        <v>2.21</v>
      </c>
      <c r="Q86" s="201">
        <v>0.1</v>
      </c>
      <c r="R86" s="201">
        <v>0.38</v>
      </c>
      <c r="S86" s="201">
        <v>0.24</v>
      </c>
      <c r="T86" s="201">
        <v>0</v>
      </c>
      <c r="U86" s="201">
        <v>11.18</v>
      </c>
      <c r="V86" s="201">
        <v>0.19</v>
      </c>
      <c r="W86" s="201">
        <v>0.42</v>
      </c>
      <c r="X86" s="201">
        <v>1.33</v>
      </c>
      <c r="Y86" s="201">
        <v>0</v>
      </c>
      <c r="Z86" s="201">
        <v>1.78</v>
      </c>
      <c r="AA86" s="201">
        <v>0.81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9.67</v>
      </c>
      <c r="AL86" s="201">
        <v>0</v>
      </c>
      <c r="AM86" s="201">
        <v>0</v>
      </c>
      <c r="AN86" s="201">
        <v>0</v>
      </c>
      <c r="AO86" s="201">
        <v>222.75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3.52</v>
      </c>
      <c r="D87" s="201">
        <v>7.47</v>
      </c>
      <c r="E87" s="201">
        <v>0</v>
      </c>
      <c r="F87" s="201">
        <v>0</v>
      </c>
      <c r="G87" s="201">
        <v>18.100000000000001</v>
      </c>
      <c r="H87" s="201">
        <v>0</v>
      </c>
      <c r="I87" s="201">
        <v>0</v>
      </c>
      <c r="J87" s="201">
        <v>17.260000000000002</v>
      </c>
      <c r="K87" s="201">
        <v>77.430000000000007</v>
      </c>
      <c r="L87" s="201">
        <v>30.12</v>
      </c>
      <c r="M87" s="201">
        <v>0</v>
      </c>
      <c r="N87" s="201">
        <v>1.07</v>
      </c>
      <c r="O87" s="201">
        <v>0.88</v>
      </c>
      <c r="P87" s="201">
        <v>2.21</v>
      </c>
      <c r="Q87" s="201">
        <v>0.1</v>
      </c>
      <c r="R87" s="201">
        <v>0.38</v>
      </c>
      <c r="S87" s="201">
        <v>0.24</v>
      </c>
      <c r="T87" s="201">
        <v>0</v>
      </c>
      <c r="U87" s="201">
        <v>11.18</v>
      </c>
      <c r="V87" s="201">
        <v>0.19</v>
      </c>
      <c r="W87" s="201">
        <v>0.42</v>
      </c>
      <c r="X87" s="201">
        <v>1.33</v>
      </c>
      <c r="Y87" s="201">
        <v>0</v>
      </c>
      <c r="Z87" s="201">
        <v>1.78</v>
      </c>
      <c r="AA87" s="201">
        <v>0.81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9.67</v>
      </c>
      <c r="AL87" s="201">
        <v>0</v>
      </c>
      <c r="AM87" s="201">
        <v>0</v>
      </c>
      <c r="AN87" s="201">
        <v>0</v>
      </c>
      <c r="AO87" s="201">
        <v>222.75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3.52</v>
      </c>
      <c r="D88" s="201">
        <v>7.47</v>
      </c>
      <c r="E88" s="201">
        <v>0</v>
      </c>
      <c r="F88" s="201">
        <v>0</v>
      </c>
      <c r="G88" s="201">
        <v>18.100000000000001</v>
      </c>
      <c r="H88" s="201">
        <v>0</v>
      </c>
      <c r="I88" s="201">
        <v>0</v>
      </c>
      <c r="J88" s="201">
        <v>17.260000000000002</v>
      </c>
      <c r="K88" s="201">
        <v>77.430000000000007</v>
      </c>
      <c r="L88" s="201">
        <v>36.950000000000003</v>
      </c>
      <c r="M88" s="201">
        <v>0</v>
      </c>
      <c r="N88" s="201">
        <v>1.07</v>
      </c>
      <c r="O88" s="201">
        <v>0.88</v>
      </c>
      <c r="P88" s="201">
        <v>2.21</v>
      </c>
      <c r="Q88" s="201">
        <v>0.1</v>
      </c>
      <c r="R88" s="201">
        <v>0.38</v>
      </c>
      <c r="S88" s="201">
        <v>0.24</v>
      </c>
      <c r="T88" s="201">
        <v>0</v>
      </c>
      <c r="U88" s="201">
        <v>11.18</v>
      </c>
      <c r="V88" s="201">
        <v>0.19</v>
      </c>
      <c r="W88" s="201">
        <v>0.42</v>
      </c>
      <c r="X88" s="201">
        <v>1.33</v>
      </c>
      <c r="Y88" s="201">
        <v>0</v>
      </c>
      <c r="Z88" s="201">
        <v>1.78</v>
      </c>
      <c r="AA88" s="201">
        <v>0.81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9.67</v>
      </c>
      <c r="AL88" s="201">
        <v>0</v>
      </c>
      <c r="AM88" s="201">
        <v>0</v>
      </c>
      <c r="AN88" s="201">
        <v>0</v>
      </c>
      <c r="AO88" s="201">
        <v>222.75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3.52</v>
      </c>
      <c r="D89" s="201">
        <v>7.47</v>
      </c>
      <c r="E89" s="201">
        <v>0</v>
      </c>
      <c r="F89" s="201">
        <v>0</v>
      </c>
      <c r="G89" s="201">
        <v>18.100000000000001</v>
      </c>
      <c r="H89" s="201">
        <v>0</v>
      </c>
      <c r="I89" s="201">
        <v>0</v>
      </c>
      <c r="J89" s="201">
        <v>17.260000000000002</v>
      </c>
      <c r="K89" s="201">
        <v>77.430000000000007</v>
      </c>
      <c r="L89" s="201">
        <v>37.31</v>
      </c>
      <c r="M89" s="201">
        <v>0</v>
      </c>
      <c r="N89" s="201">
        <v>1.07</v>
      </c>
      <c r="O89" s="201">
        <v>0.88</v>
      </c>
      <c r="P89" s="201">
        <v>2.21</v>
      </c>
      <c r="Q89" s="201">
        <v>0.84</v>
      </c>
      <c r="R89" s="201">
        <v>0.38</v>
      </c>
      <c r="S89" s="201">
        <v>2.84</v>
      </c>
      <c r="T89" s="201">
        <v>0</v>
      </c>
      <c r="U89" s="201">
        <v>11.18</v>
      </c>
      <c r="V89" s="201">
        <v>0.19</v>
      </c>
      <c r="W89" s="201">
        <v>0.42</v>
      </c>
      <c r="X89" s="201">
        <v>1.33</v>
      </c>
      <c r="Y89" s="201">
        <v>0</v>
      </c>
      <c r="Z89" s="201">
        <v>1.78</v>
      </c>
      <c r="AA89" s="201">
        <v>11.34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9.67</v>
      </c>
      <c r="AL89" s="201">
        <v>0</v>
      </c>
      <c r="AM89" s="201">
        <v>0</v>
      </c>
      <c r="AN89" s="201">
        <v>0</v>
      </c>
      <c r="AO89" s="201">
        <v>222.75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3.52</v>
      </c>
      <c r="D90" s="201">
        <v>7.47</v>
      </c>
      <c r="E90" s="201">
        <v>0</v>
      </c>
      <c r="F90" s="201">
        <v>0</v>
      </c>
      <c r="G90" s="201">
        <v>18.100000000000001</v>
      </c>
      <c r="H90" s="201">
        <v>0</v>
      </c>
      <c r="I90" s="201">
        <v>0</v>
      </c>
      <c r="J90" s="201">
        <v>17.260000000000002</v>
      </c>
      <c r="K90" s="201">
        <v>77.430000000000007</v>
      </c>
      <c r="L90" s="201">
        <v>37.31</v>
      </c>
      <c r="M90" s="201">
        <v>0</v>
      </c>
      <c r="N90" s="201">
        <v>1.07</v>
      </c>
      <c r="O90" s="201">
        <v>0.88</v>
      </c>
      <c r="P90" s="201">
        <v>2.21</v>
      </c>
      <c r="Q90" s="201">
        <v>0.84</v>
      </c>
      <c r="R90" s="201">
        <v>0.38</v>
      </c>
      <c r="S90" s="201">
        <v>2.84</v>
      </c>
      <c r="T90" s="201">
        <v>0</v>
      </c>
      <c r="U90" s="201">
        <v>11.18</v>
      </c>
      <c r="V90" s="201">
        <v>0.19</v>
      </c>
      <c r="W90" s="201">
        <v>0.42</v>
      </c>
      <c r="X90" s="201">
        <v>1.33</v>
      </c>
      <c r="Y90" s="201">
        <v>0</v>
      </c>
      <c r="Z90" s="201">
        <v>1.78</v>
      </c>
      <c r="AA90" s="201">
        <v>11.34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9.67</v>
      </c>
      <c r="AL90" s="201">
        <v>0</v>
      </c>
      <c r="AM90" s="201">
        <v>0</v>
      </c>
      <c r="AN90" s="201">
        <v>0</v>
      </c>
      <c r="AO90" s="201">
        <v>222.75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3.52</v>
      </c>
      <c r="D91" s="201">
        <v>7.47</v>
      </c>
      <c r="E91" s="201">
        <v>0</v>
      </c>
      <c r="F91" s="201">
        <v>0</v>
      </c>
      <c r="G91" s="201">
        <v>18.100000000000001</v>
      </c>
      <c r="H91" s="201">
        <v>0</v>
      </c>
      <c r="I91" s="201">
        <v>0</v>
      </c>
      <c r="J91" s="201">
        <v>17.260000000000002</v>
      </c>
      <c r="K91" s="201">
        <v>77.430000000000007</v>
      </c>
      <c r="L91" s="201">
        <v>37.31</v>
      </c>
      <c r="M91" s="201">
        <v>0</v>
      </c>
      <c r="N91" s="201">
        <v>1.07</v>
      </c>
      <c r="O91" s="201">
        <v>0.88</v>
      </c>
      <c r="P91" s="201">
        <v>2.21</v>
      </c>
      <c r="Q91" s="201">
        <v>0.84</v>
      </c>
      <c r="R91" s="201">
        <v>0.38</v>
      </c>
      <c r="S91" s="201">
        <v>2.84</v>
      </c>
      <c r="T91" s="201">
        <v>0</v>
      </c>
      <c r="U91" s="201">
        <v>11.18</v>
      </c>
      <c r="V91" s="201">
        <v>0.19</v>
      </c>
      <c r="W91" s="201">
        <v>0.42</v>
      </c>
      <c r="X91" s="201">
        <v>1.33</v>
      </c>
      <c r="Y91" s="201">
        <v>0</v>
      </c>
      <c r="Z91" s="201">
        <v>1.78</v>
      </c>
      <c r="AA91" s="201">
        <v>11.34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9.67</v>
      </c>
      <c r="AL91" s="201">
        <v>0</v>
      </c>
      <c r="AM91" s="201">
        <v>0</v>
      </c>
      <c r="AN91" s="201">
        <v>0</v>
      </c>
      <c r="AO91" s="201">
        <v>222.75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3.52</v>
      </c>
      <c r="D92" s="201">
        <v>7.47</v>
      </c>
      <c r="E92" s="201">
        <v>0</v>
      </c>
      <c r="F92" s="201">
        <v>0</v>
      </c>
      <c r="G92" s="201">
        <v>18.100000000000001</v>
      </c>
      <c r="H92" s="201">
        <v>0</v>
      </c>
      <c r="I92" s="201">
        <v>0</v>
      </c>
      <c r="J92" s="201">
        <v>17.260000000000002</v>
      </c>
      <c r="K92" s="201">
        <v>77.430000000000007</v>
      </c>
      <c r="L92" s="201">
        <v>37.31</v>
      </c>
      <c r="M92" s="201">
        <v>0</v>
      </c>
      <c r="N92" s="201">
        <v>1.07</v>
      </c>
      <c r="O92" s="201">
        <v>0.88</v>
      </c>
      <c r="P92" s="201">
        <v>2.21</v>
      </c>
      <c r="Q92" s="201">
        <v>0.77</v>
      </c>
      <c r="R92" s="201">
        <v>0.38</v>
      </c>
      <c r="S92" s="201">
        <v>2.84</v>
      </c>
      <c r="T92" s="201">
        <v>0</v>
      </c>
      <c r="U92" s="201">
        <v>11.18</v>
      </c>
      <c r="V92" s="201">
        <v>0.19</v>
      </c>
      <c r="W92" s="201">
        <v>0.42</v>
      </c>
      <c r="X92" s="201">
        <v>1.33</v>
      </c>
      <c r="Y92" s="201">
        <v>0</v>
      </c>
      <c r="Z92" s="201">
        <v>1.78</v>
      </c>
      <c r="AA92" s="201">
        <v>11.34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9.67</v>
      </c>
      <c r="AL92" s="201">
        <v>0</v>
      </c>
      <c r="AM92" s="201">
        <v>0</v>
      </c>
      <c r="AN92" s="201">
        <v>0</v>
      </c>
      <c r="AO92" s="201">
        <v>222.75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3.52</v>
      </c>
      <c r="D93" s="201">
        <v>7.47</v>
      </c>
      <c r="E93" s="201">
        <v>0</v>
      </c>
      <c r="F93" s="201">
        <v>0</v>
      </c>
      <c r="G93" s="201">
        <v>18.100000000000001</v>
      </c>
      <c r="H93" s="201">
        <v>0</v>
      </c>
      <c r="I93" s="201">
        <v>0</v>
      </c>
      <c r="J93" s="201">
        <v>17.260000000000002</v>
      </c>
      <c r="K93" s="201">
        <v>77.430000000000007</v>
      </c>
      <c r="L93" s="201">
        <v>37.31</v>
      </c>
      <c r="M93" s="201">
        <v>0</v>
      </c>
      <c r="N93" s="201">
        <v>1.07</v>
      </c>
      <c r="O93" s="201">
        <v>0.88</v>
      </c>
      <c r="P93" s="201">
        <v>2.21</v>
      </c>
      <c r="Q93" s="201">
        <v>0.84</v>
      </c>
      <c r="R93" s="201">
        <v>0</v>
      </c>
      <c r="S93" s="201">
        <v>2.84</v>
      </c>
      <c r="T93" s="201">
        <v>0</v>
      </c>
      <c r="U93" s="201">
        <v>11.18</v>
      </c>
      <c r="V93" s="201">
        <v>0.19</v>
      </c>
      <c r="W93" s="201">
        <v>0.42</v>
      </c>
      <c r="X93" s="201">
        <v>1.33</v>
      </c>
      <c r="Y93" s="201">
        <v>0</v>
      </c>
      <c r="Z93" s="201">
        <v>1.77</v>
      </c>
      <c r="AA93" s="201">
        <v>11.33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9.67</v>
      </c>
      <c r="AL93" s="201">
        <v>0</v>
      </c>
      <c r="AM93" s="201">
        <v>0</v>
      </c>
      <c r="AN93" s="201">
        <v>0</v>
      </c>
      <c r="AO93" s="201">
        <v>222.75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3.52</v>
      </c>
      <c r="D94" s="201">
        <v>7.47</v>
      </c>
      <c r="E94" s="201">
        <v>0</v>
      </c>
      <c r="F94" s="201">
        <v>0</v>
      </c>
      <c r="G94" s="201">
        <v>18.100000000000001</v>
      </c>
      <c r="H94" s="201">
        <v>0</v>
      </c>
      <c r="I94" s="201">
        <v>0</v>
      </c>
      <c r="J94" s="201">
        <v>17.260000000000002</v>
      </c>
      <c r="K94" s="201">
        <v>77.430000000000007</v>
      </c>
      <c r="L94" s="201">
        <v>37.31</v>
      </c>
      <c r="M94" s="201">
        <v>0</v>
      </c>
      <c r="N94" s="201">
        <v>1.07</v>
      </c>
      <c r="O94" s="201">
        <v>0.88</v>
      </c>
      <c r="P94" s="201">
        <v>2.21</v>
      </c>
      <c r="Q94" s="201">
        <v>0.84</v>
      </c>
      <c r="R94" s="201">
        <v>0.38</v>
      </c>
      <c r="S94" s="201">
        <v>2.84</v>
      </c>
      <c r="T94" s="201">
        <v>0</v>
      </c>
      <c r="U94" s="201">
        <v>11.18</v>
      </c>
      <c r="V94" s="201">
        <v>0.19</v>
      </c>
      <c r="W94" s="201">
        <v>0.42</v>
      </c>
      <c r="X94" s="201">
        <v>1.33</v>
      </c>
      <c r="Y94" s="201">
        <v>0</v>
      </c>
      <c r="Z94" s="201">
        <v>1.77</v>
      </c>
      <c r="AA94" s="201">
        <v>11.33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9.67</v>
      </c>
      <c r="AL94" s="201">
        <v>0</v>
      </c>
      <c r="AM94" s="201">
        <v>0</v>
      </c>
      <c r="AN94" s="201">
        <v>0</v>
      </c>
      <c r="AO94" s="201">
        <v>222.75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3.52</v>
      </c>
      <c r="D95" s="201">
        <v>7.47</v>
      </c>
      <c r="E95" s="201">
        <v>0</v>
      </c>
      <c r="F95" s="201">
        <v>0</v>
      </c>
      <c r="G95" s="201">
        <v>18.100000000000001</v>
      </c>
      <c r="H95" s="201">
        <v>0</v>
      </c>
      <c r="I95" s="201">
        <v>0</v>
      </c>
      <c r="J95" s="201">
        <v>17.260000000000002</v>
      </c>
      <c r="K95" s="201">
        <v>77.430000000000007</v>
      </c>
      <c r="L95" s="201">
        <v>37.31</v>
      </c>
      <c r="M95" s="201">
        <v>0</v>
      </c>
      <c r="N95" s="201">
        <v>1.07</v>
      </c>
      <c r="O95" s="201">
        <v>0.88</v>
      </c>
      <c r="P95" s="201">
        <v>2.21</v>
      </c>
      <c r="Q95" s="201">
        <v>0.84</v>
      </c>
      <c r="R95" s="201">
        <v>0.38</v>
      </c>
      <c r="S95" s="201">
        <v>2.84</v>
      </c>
      <c r="T95" s="201">
        <v>0</v>
      </c>
      <c r="U95" s="201">
        <v>11.18</v>
      </c>
      <c r="V95" s="201">
        <v>0.19</v>
      </c>
      <c r="W95" s="201">
        <v>0.42</v>
      </c>
      <c r="X95" s="201">
        <v>1.33</v>
      </c>
      <c r="Y95" s="201">
        <v>0</v>
      </c>
      <c r="Z95" s="201">
        <v>1.77</v>
      </c>
      <c r="AA95" s="201">
        <v>11.33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9.67</v>
      </c>
      <c r="AL95" s="201">
        <v>0</v>
      </c>
      <c r="AM95" s="201">
        <v>0</v>
      </c>
      <c r="AN95" s="201">
        <v>0</v>
      </c>
      <c r="AO95" s="201">
        <v>222.75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3.52</v>
      </c>
      <c r="D96" s="201">
        <v>7.47</v>
      </c>
      <c r="E96" s="201">
        <v>0</v>
      </c>
      <c r="F96" s="201">
        <v>0</v>
      </c>
      <c r="G96" s="201">
        <v>18.100000000000001</v>
      </c>
      <c r="H96" s="201">
        <v>0</v>
      </c>
      <c r="I96" s="201">
        <v>0</v>
      </c>
      <c r="J96" s="201">
        <v>17.260000000000002</v>
      </c>
      <c r="K96" s="201">
        <v>77.430000000000007</v>
      </c>
      <c r="L96" s="201">
        <v>37.31</v>
      </c>
      <c r="M96" s="201">
        <v>0</v>
      </c>
      <c r="N96" s="201">
        <v>1.07</v>
      </c>
      <c r="O96" s="201">
        <v>0.88</v>
      </c>
      <c r="P96" s="201">
        <v>2.21</v>
      </c>
      <c r="Q96" s="201">
        <v>0.84</v>
      </c>
      <c r="R96" s="201">
        <v>0.38</v>
      </c>
      <c r="S96" s="201">
        <v>2.84</v>
      </c>
      <c r="T96" s="201">
        <v>0</v>
      </c>
      <c r="U96" s="201">
        <v>11.18</v>
      </c>
      <c r="V96" s="201">
        <v>0.19</v>
      </c>
      <c r="W96" s="201">
        <v>0.42</v>
      </c>
      <c r="X96" s="201">
        <v>1.33</v>
      </c>
      <c r="Y96" s="201">
        <v>0</v>
      </c>
      <c r="Z96" s="201">
        <v>1.77</v>
      </c>
      <c r="AA96" s="201">
        <v>11.33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9.67</v>
      </c>
      <c r="AL96" s="201">
        <v>0</v>
      </c>
      <c r="AM96" s="201">
        <v>0</v>
      </c>
      <c r="AN96" s="201">
        <v>0</v>
      </c>
      <c r="AO96" s="201">
        <v>222.75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3.52</v>
      </c>
      <c r="D97" s="201">
        <v>7.47</v>
      </c>
      <c r="E97" s="201">
        <v>0</v>
      </c>
      <c r="F97" s="201">
        <v>0</v>
      </c>
      <c r="G97" s="201">
        <v>18.100000000000001</v>
      </c>
      <c r="H97" s="201">
        <v>0</v>
      </c>
      <c r="I97" s="201">
        <v>0</v>
      </c>
      <c r="J97" s="201">
        <v>17.260000000000002</v>
      </c>
      <c r="K97" s="201">
        <v>77.430000000000007</v>
      </c>
      <c r="L97" s="201">
        <v>37.31</v>
      </c>
      <c r="M97" s="201">
        <v>0</v>
      </c>
      <c r="N97" s="201">
        <v>1.07</v>
      </c>
      <c r="O97" s="201">
        <v>0.88</v>
      </c>
      <c r="P97" s="201">
        <v>2.21</v>
      </c>
      <c r="Q97" s="201">
        <v>0.84</v>
      </c>
      <c r="R97" s="201">
        <v>0.38</v>
      </c>
      <c r="S97" s="201">
        <v>2.84</v>
      </c>
      <c r="T97" s="201">
        <v>0</v>
      </c>
      <c r="U97" s="201">
        <v>11.18</v>
      </c>
      <c r="V97" s="201">
        <v>0.19</v>
      </c>
      <c r="W97" s="201">
        <v>0.42</v>
      </c>
      <c r="X97" s="201">
        <v>1.33</v>
      </c>
      <c r="Y97" s="201">
        <v>0</v>
      </c>
      <c r="Z97" s="201">
        <v>1.77</v>
      </c>
      <c r="AA97" s="201">
        <v>11.33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9.67</v>
      </c>
      <c r="AL97" s="201">
        <v>0</v>
      </c>
      <c r="AM97" s="201">
        <v>0</v>
      </c>
      <c r="AN97" s="201">
        <v>0</v>
      </c>
      <c r="AO97" s="201">
        <v>222.75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3.52</v>
      </c>
      <c r="D98" s="201">
        <v>7.47</v>
      </c>
      <c r="E98" s="201">
        <v>0</v>
      </c>
      <c r="F98" s="201">
        <v>0</v>
      </c>
      <c r="G98" s="201">
        <v>18.100000000000001</v>
      </c>
      <c r="H98" s="201">
        <v>0</v>
      </c>
      <c r="I98" s="201">
        <v>0</v>
      </c>
      <c r="J98" s="201">
        <v>17.260000000000002</v>
      </c>
      <c r="K98" s="201">
        <v>77.430000000000007</v>
      </c>
      <c r="L98" s="201">
        <v>37.31</v>
      </c>
      <c r="M98" s="201">
        <v>0</v>
      </c>
      <c r="N98" s="201">
        <v>1.07</v>
      </c>
      <c r="O98" s="201">
        <v>0.88</v>
      </c>
      <c r="P98" s="201">
        <v>2.21</v>
      </c>
      <c r="Q98" s="201">
        <v>0.84</v>
      </c>
      <c r="R98" s="201">
        <v>0.38</v>
      </c>
      <c r="S98" s="201">
        <v>2.84</v>
      </c>
      <c r="T98" s="201">
        <v>0</v>
      </c>
      <c r="U98" s="201">
        <v>11.18</v>
      </c>
      <c r="V98" s="201">
        <v>0.19</v>
      </c>
      <c r="W98" s="201">
        <v>0.42</v>
      </c>
      <c r="X98" s="201">
        <v>1.33</v>
      </c>
      <c r="Y98" s="201">
        <v>0</v>
      </c>
      <c r="Z98" s="201">
        <v>1.77</v>
      </c>
      <c r="AA98" s="201">
        <v>11.33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9.67</v>
      </c>
      <c r="AL98" s="201">
        <v>0</v>
      </c>
      <c r="AM98" s="201">
        <v>0</v>
      </c>
      <c r="AN98" s="201">
        <v>0</v>
      </c>
      <c r="AO98" s="201">
        <v>222.75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0.41423999999999983</v>
      </c>
      <c r="K99">
        <f t="shared" si="0"/>
        <v>1.3793650000000004</v>
      </c>
      <c r="L99">
        <f t="shared" si="0"/>
        <v>0.45443499999999976</v>
      </c>
      <c r="M99">
        <f t="shared" si="0"/>
        <v>0</v>
      </c>
      <c r="N99">
        <f t="shared" si="0"/>
        <v>2.5679999999999939E-2</v>
      </c>
      <c r="O99">
        <f t="shared" si="0"/>
        <v>2.1119999999999993E-2</v>
      </c>
      <c r="P99">
        <f t="shared" si="0"/>
        <v>5.3040000000000032E-2</v>
      </c>
      <c r="Q99">
        <f t="shared" si="0"/>
        <v>1.1142500000000027E-2</v>
      </c>
      <c r="R99">
        <f t="shared" si="0"/>
        <v>3.3427499999999936E-2</v>
      </c>
      <c r="S99">
        <f t="shared" si="0"/>
        <v>3.6327500000000019E-2</v>
      </c>
      <c r="T99">
        <f t="shared" si="0"/>
        <v>0</v>
      </c>
      <c r="U99">
        <f t="shared" si="0"/>
        <v>0.26831999999999956</v>
      </c>
      <c r="V99">
        <f t="shared" si="0"/>
        <v>4.657500000000001E-3</v>
      </c>
      <c r="W99">
        <f t="shared" si="0"/>
        <v>1.0080000000000023E-2</v>
      </c>
      <c r="X99">
        <f t="shared" si="0"/>
        <v>3.229499999999997E-2</v>
      </c>
      <c r="Y99">
        <f t="shared" si="0"/>
        <v>0</v>
      </c>
      <c r="Z99">
        <f t="shared" si="0"/>
        <v>0.22685749999999952</v>
      </c>
      <c r="AA99">
        <f t="shared" si="0"/>
        <v>0.14314749999999998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0.22583249999999991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22.57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22.57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22.57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22.57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22.57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22.57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22.57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22.57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22.57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22.57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22.57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22.57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22.57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22.57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22.57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22.57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22.57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22.57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22.57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22.57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22.57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22.57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22.57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22.57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22.57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22.57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22.57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22.57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22.57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22.57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22.57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22.57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22.57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22.57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22.57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22.57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22.57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22.57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22.57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22.57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23.03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23.03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23.03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23.03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23.03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23.03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23.03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23.03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23.03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23.03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23.03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23.03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23.03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23.03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23.03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23.03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23.03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23.03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23.03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23.03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23.03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23.03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23.03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23.03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23.03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23.03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23.03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23.03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23.03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23.03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23.03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23.03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23.03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23.03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23.03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23.03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23.03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23.03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23.03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23.03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22.57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22.57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22.57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22.57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22.57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22.57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22.57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22.57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22.57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22.57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22.57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22.57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22.57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22.57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22.57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22.57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90.29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90.29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90.29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90.29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90.29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90.29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90.29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90.29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90.29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90.29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90.29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90.29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90.29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90.29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90.29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90.29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90.29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90.29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90.29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90.29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90.29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90.29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90.29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90.29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90.29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90.29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90.29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90.29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90.29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90.29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90.29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90.29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90.29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90.29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90.29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90.29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90.29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90.29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90.29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90.29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92.11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92.11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92.11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92.11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92.11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92.11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92.11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92.11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92.11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92.11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92.11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92.11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92.11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92.11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92.11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92.11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92.11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92.11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92.11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92.11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92.11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92.11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92.11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92.11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92.11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92.11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92.11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92.11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92.11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92.11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92.11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92.11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92.11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92.11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92.11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92.11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92.11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92.11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92.11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92.11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90.29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90.29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90.29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90.29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90.29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90.29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90.29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90.29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90.29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90.29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90.29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90.29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90.29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90.29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90.29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90.29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4.25</v>
      </c>
      <c r="D3" s="201">
        <v>9.02</v>
      </c>
      <c r="E3" s="201">
        <v>0</v>
      </c>
      <c r="F3" s="201">
        <v>0</v>
      </c>
      <c r="G3" s="201">
        <v>21.86</v>
      </c>
      <c r="H3" s="201">
        <v>0</v>
      </c>
      <c r="I3" s="201">
        <v>0</v>
      </c>
      <c r="J3" s="201">
        <v>20.85</v>
      </c>
      <c r="K3" s="201">
        <v>4.2</v>
      </c>
      <c r="L3" s="201">
        <v>179.95</v>
      </c>
      <c r="M3" s="201">
        <v>1</v>
      </c>
      <c r="N3" s="201">
        <v>1.29</v>
      </c>
      <c r="O3" s="201">
        <v>0</v>
      </c>
      <c r="P3" s="201">
        <v>1.37</v>
      </c>
      <c r="Q3" s="201">
        <v>0.49</v>
      </c>
      <c r="R3" s="201">
        <v>6.06</v>
      </c>
      <c r="S3" s="201">
        <v>3.76</v>
      </c>
      <c r="T3" s="201">
        <v>0</v>
      </c>
      <c r="U3" s="201">
        <v>1.54</v>
      </c>
      <c r="V3" s="201">
        <v>0.22</v>
      </c>
      <c r="W3" s="201">
        <v>0.5</v>
      </c>
      <c r="X3" s="201">
        <v>1.85</v>
      </c>
      <c r="Y3" s="201">
        <v>0</v>
      </c>
      <c r="Z3" s="201">
        <v>48.75</v>
      </c>
      <c r="AA3" s="201">
        <v>19.95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11.68</v>
      </c>
      <c r="AL3" s="201">
        <v>0</v>
      </c>
      <c r="AM3" s="201">
        <v>0</v>
      </c>
      <c r="AN3" s="201">
        <v>0</v>
      </c>
      <c r="AO3" s="201">
        <v>269.18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4.25</v>
      </c>
      <c r="D4" s="201">
        <v>9.02</v>
      </c>
      <c r="E4" s="201">
        <v>0</v>
      </c>
      <c r="F4" s="201">
        <v>0</v>
      </c>
      <c r="G4" s="201">
        <v>21.86</v>
      </c>
      <c r="H4" s="201">
        <v>0</v>
      </c>
      <c r="I4" s="201">
        <v>0</v>
      </c>
      <c r="J4" s="201">
        <v>20.85</v>
      </c>
      <c r="K4" s="201">
        <v>4.2</v>
      </c>
      <c r="L4" s="201">
        <v>179.95</v>
      </c>
      <c r="M4" s="201">
        <v>1</v>
      </c>
      <c r="N4" s="201">
        <v>1.29</v>
      </c>
      <c r="O4" s="201">
        <v>0</v>
      </c>
      <c r="P4" s="201">
        <v>1.37</v>
      </c>
      <c r="Q4" s="201">
        <v>0.12</v>
      </c>
      <c r="R4" s="201">
        <v>6.06</v>
      </c>
      <c r="S4" s="201">
        <v>3.76</v>
      </c>
      <c r="T4" s="201">
        <v>0</v>
      </c>
      <c r="U4" s="201">
        <v>1.54</v>
      </c>
      <c r="V4" s="201">
        <v>0.22</v>
      </c>
      <c r="W4" s="201">
        <v>0.5</v>
      </c>
      <c r="X4" s="201">
        <v>1.85</v>
      </c>
      <c r="Y4" s="201">
        <v>0</v>
      </c>
      <c r="Z4" s="201">
        <v>48.75</v>
      </c>
      <c r="AA4" s="201">
        <v>19.95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11.68</v>
      </c>
      <c r="AL4" s="201">
        <v>0</v>
      </c>
      <c r="AM4" s="201">
        <v>0</v>
      </c>
      <c r="AN4" s="201">
        <v>0</v>
      </c>
      <c r="AO4" s="201">
        <v>269.18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4.25</v>
      </c>
      <c r="D5" s="201">
        <v>9.02</v>
      </c>
      <c r="E5" s="201">
        <v>0</v>
      </c>
      <c r="F5" s="201">
        <v>0</v>
      </c>
      <c r="G5" s="201">
        <v>21.86</v>
      </c>
      <c r="H5" s="201">
        <v>0</v>
      </c>
      <c r="I5" s="201">
        <v>0</v>
      </c>
      <c r="J5" s="201">
        <v>20.85</v>
      </c>
      <c r="K5" s="201">
        <v>4.2</v>
      </c>
      <c r="L5" s="201">
        <v>179.95</v>
      </c>
      <c r="M5" s="201">
        <v>1</v>
      </c>
      <c r="N5" s="201">
        <v>1.29</v>
      </c>
      <c r="O5" s="201">
        <v>0</v>
      </c>
      <c r="P5" s="201">
        <v>1.37</v>
      </c>
      <c r="Q5" s="201">
        <v>0.12</v>
      </c>
      <c r="R5" s="201">
        <v>6.06</v>
      </c>
      <c r="S5" s="201">
        <v>3.76</v>
      </c>
      <c r="T5" s="201">
        <v>0</v>
      </c>
      <c r="U5" s="201">
        <v>1.54</v>
      </c>
      <c r="V5" s="201">
        <v>0.22</v>
      </c>
      <c r="W5" s="201">
        <v>0.5</v>
      </c>
      <c r="X5" s="201">
        <v>1.85</v>
      </c>
      <c r="Y5" s="201">
        <v>0</v>
      </c>
      <c r="Z5" s="201">
        <v>48.75</v>
      </c>
      <c r="AA5" s="201">
        <v>19.95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11.68</v>
      </c>
      <c r="AL5" s="201">
        <v>0</v>
      </c>
      <c r="AM5" s="201">
        <v>0</v>
      </c>
      <c r="AN5" s="201">
        <v>0</v>
      </c>
      <c r="AO5" s="201">
        <v>269.18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4.25</v>
      </c>
      <c r="D6" s="201">
        <v>9.02</v>
      </c>
      <c r="E6" s="201">
        <v>0</v>
      </c>
      <c r="F6" s="201">
        <v>0</v>
      </c>
      <c r="G6" s="201">
        <v>21.86</v>
      </c>
      <c r="H6" s="201">
        <v>0</v>
      </c>
      <c r="I6" s="201">
        <v>0</v>
      </c>
      <c r="J6" s="201">
        <v>20.85</v>
      </c>
      <c r="K6" s="201">
        <v>4.2</v>
      </c>
      <c r="L6" s="201">
        <v>179.95</v>
      </c>
      <c r="M6" s="201">
        <v>1</v>
      </c>
      <c r="N6" s="201">
        <v>1.29</v>
      </c>
      <c r="O6" s="201">
        <v>0</v>
      </c>
      <c r="P6" s="201">
        <v>1.37</v>
      </c>
      <c r="Q6" s="201">
        <v>0.12</v>
      </c>
      <c r="R6" s="201">
        <v>6.06</v>
      </c>
      <c r="S6" s="201">
        <v>3.76</v>
      </c>
      <c r="T6" s="201">
        <v>0</v>
      </c>
      <c r="U6" s="201">
        <v>1.54</v>
      </c>
      <c r="V6" s="201">
        <v>0.22</v>
      </c>
      <c r="W6" s="201">
        <v>0.5</v>
      </c>
      <c r="X6" s="201">
        <v>1.85</v>
      </c>
      <c r="Y6" s="201">
        <v>0</v>
      </c>
      <c r="Z6" s="201">
        <v>48.75</v>
      </c>
      <c r="AA6" s="201">
        <v>19.95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11.68</v>
      </c>
      <c r="AL6" s="201">
        <v>0</v>
      </c>
      <c r="AM6" s="201">
        <v>0</v>
      </c>
      <c r="AN6" s="201">
        <v>0</v>
      </c>
      <c r="AO6" s="201">
        <v>269.18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4.25</v>
      </c>
      <c r="D7" s="201">
        <v>9.02</v>
      </c>
      <c r="E7" s="201">
        <v>0</v>
      </c>
      <c r="F7" s="201">
        <v>0</v>
      </c>
      <c r="G7" s="201">
        <v>21.86</v>
      </c>
      <c r="H7" s="201">
        <v>0</v>
      </c>
      <c r="I7" s="201">
        <v>0</v>
      </c>
      <c r="J7" s="201">
        <v>20.85</v>
      </c>
      <c r="K7" s="201">
        <v>4.2</v>
      </c>
      <c r="L7" s="201">
        <v>179.95</v>
      </c>
      <c r="M7" s="201">
        <v>1</v>
      </c>
      <c r="N7" s="201">
        <v>1.29</v>
      </c>
      <c r="O7" s="201">
        <v>0</v>
      </c>
      <c r="P7" s="201">
        <v>1.37</v>
      </c>
      <c r="Q7" s="201">
        <v>0.12</v>
      </c>
      <c r="R7" s="201">
        <v>6.06</v>
      </c>
      <c r="S7" s="201">
        <v>3.76</v>
      </c>
      <c r="T7" s="201">
        <v>0</v>
      </c>
      <c r="U7" s="201">
        <v>1.54</v>
      </c>
      <c r="V7" s="201">
        <v>0.22</v>
      </c>
      <c r="W7" s="201">
        <v>0.5</v>
      </c>
      <c r="X7" s="201">
        <v>1.85</v>
      </c>
      <c r="Y7" s="201">
        <v>0</v>
      </c>
      <c r="Z7" s="201">
        <v>48.75</v>
      </c>
      <c r="AA7" s="201">
        <v>19.95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11.68</v>
      </c>
      <c r="AL7" s="201">
        <v>0</v>
      </c>
      <c r="AM7" s="201">
        <v>0</v>
      </c>
      <c r="AN7" s="201">
        <v>0</v>
      </c>
      <c r="AO7" s="201">
        <v>269.18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4.25</v>
      </c>
      <c r="D8" s="201">
        <v>9.02</v>
      </c>
      <c r="E8" s="201">
        <v>0</v>
      </c>
      <c r="F8" s="201">
        <v>0</v>
      </c>
      <c r="G8" s="201">
        <v>21.86</v>
      </c>
      <c r="H8" s="201">
        <v>0</v>
      </c>
      <c r="I8" s="201">
        <v>0</v>
      </c>
      <c r="J8" s="201">
        <v>20.85</v>
      </c>
      <c r="K8" s="201">
        <v>4.2</v>
      </c>
      <c r="L8" s="201">
        <v>179.95</v>
      </c>
      <c r="M8" s="201">
        <v>1</v>
      </c>
      <c r="N8" s="201">
        <v>1.29</v>
      </c>
      <c r="O8" s="201">
        <v>0</v>
      </c>
      <c r="P8" s="201">
        <v>1.37</v>
      </c>
      <c r="Q8" s="201">
        <v>0.12</v>
      </c>
      <c r="R8" s="201">
        <v>5.7</v>
      </c>
      <c r="S8" s="201">
        <v>3.76</v>
      </c>
      <c r="T8" s="201">
        <v>0</v>
      </c>
      <c r="U8" s="201">
        <v>1.54</v>
      </c>
      <c r="V8" s="201">
        <v>0.23</v>
      </c>
      <c r="W8" s="201">
        <v>0.5</v>
      </c>
      <c r="X8" s="201">
        <v>1.85</v>
      </c>
      <c r="Y8" s="201">
        <v>0</v>
      </c>
      <c r="Z8" s="201">
        <v>48.75</v>
      </c>
      <c r="AA8" s="201">
        <v>19.95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11.68</v>
      </c>
      <c r="AL8" s="201">
        <v>0</v>
      </c>
      <c r="AM8" s="201">
        <v>0</v>
      </c>
      <c r="AN8" s="201">
        <v>0</v>
      </c>
      <c r="AO8" s="201">
        <v>269.18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4.25</v>
      </c>
      <c r="D9" s="201">
        <v>9.02</v>
      </c>
      <c r="E9" s="201">
        <v>0</v>
      </c>
      <c r="F9" s="201">
        <v>0</v>
      </c>
      <c r="G9" s="201">
        <v>21.86</v>
      </c>
      <c r="H9" s="201">
        <v>0</v>
      </c>
      <c r="I9" s="201">
        <v>0</v>
      </c>
      <c r="J9" s="201">
        <v>20.85</v>
      </c>
      <c r="K9" s="201">
        <v>4.2</v>
      </c>
      <c r="L9" s="201">
        <v>179.95</v>
      </c>
      <c r="M9" s="201">
        <v>1</v>
      </c>
      <c r="N9" s="201">
        <v>1.29</v>
      </c>
      <c r="O9" s="201">
        <v>0</v>
      </c>
      <c r="P9" s="201">
        <v>1.37</v>
      </c>
      <c r="Q9" s="201">
        <v>0.12</v>
      </c>
      <c r="R9" s="201">
        <v>6.06</v>
      </c>
      <c r="S9" s="201">
        <v>3.76</v>
      </c>
      <c r="T9" s="201">
        <v>0</v>
      </c>
      <c r="U9" s="201">
        <v>1.54</v>
      </c>
      <c r="V9" s="201">
        <v>2.98</v>
      </c>
      <c r="W9" s="201">
        <v>0.5</v>
      </c>
      <c r="X9" s="201">
        <v>1.85</v>
      </c>
      <c r="Y9" s="201">
        <v>0</v>
      </c>
      <c r="Z9" s="201">
        <v>58.4</v>
      </c>
      <c r="AA9" s="201">
        <v>19.95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11.68</v>
      </c>
      <c r="AL9" s="201">
        <v>0</v>
      </c>
      <c r="AM9" s="201">
        <v>0</v>
      </c>
      <c r="AN9" s="201">
        <v>0</v>
      </c>
      <c r="AO9" s="201">
        <v>269.18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4.25</v>
      </c>
      <c r="D10" s="201">
        <v>9.02</v>
      </c>
      <c r="E10" s="201">
        <v>0</v>
      </c>
      <c r="F10" s="201">
        <v>0</v>
      </c>
      <c r="G10" s="201">
        <v>21.86</v>
      </c>
      <c r="H10" s="201">
        <v>0</v>
      </c>
      <c r="I10" s="201">
        <v>0</v>
      </c>
      <c r="J10" s="201">
        <v>20.85</v>
      </c>
      <c r="K10" s="201">
        <v>4.2</v>
      </c>
      <c r="L10" s="201">
        <v>179.95</v>
      </c>
      <c r="M10" s="201">
        <v>1</v>
      </c>
      <c r="N10" s="201">
        <v>1.29</v>
      </c>
      <c r="O10" s="201">
        <v>0</v>
      </c>
      <c r="P10" s="201">
        <v>1.37</v>
      </c>
      <c r="Q10" s="201">
        <v>0.12</v>
      </c>
      <c r="R10" s="201">
        <v>6.06</v>
      </c>
      <c r="S10" s="201">
        <v>3.76</v>
      </c>
      <c r="T10" s="201">
        <v>0</v>
      </c>
      <c r="U10" s="201">
        <v>1.54</v>
      </c>
      <c r="V10" s="201">
        <v>2.98</v>
      </c>
      <c r="W10" s="201">
        <v>6.66</v>
      </c>
      <c r="X10" s="201">
        <v>21.15</v>
      </c>
      <c r="Y10" s="201">
        <v>0</v>
      </c>
      <c r="Z10" s="201">
        <v>58.4</v>
      </c>
      <c r="AA10" s="201">
        <v>19.95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11.68</v>
      </c>
      <c r="AL10" s="201">
        <v>0</v>
      </c>
      <c r="AM10" s="201">
        <v>0</v>
      </c>
      <c r="AN10" s="201">
        <v>0</v>
      </c>
      <c r="AO10" s="201">
        <v>269.18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4.25</v>
      </c>
      <c r="D11" s="201">
        <v>9.02</v>
      </c>
      <c r="E11" s="201">
        <v>0</v>
      </c>
      <c r="F11" s="201">
        <v>0</v>
      </c>
      <c r="G11" s="201">
        <v>21.86</v>
      </c>
      <c r="H11" s="201">
        <v>0</v>
      </c>
      <c r="I11" s="201">
        <v>0</v>
      </c>
      <c r="J11" s="201">
        <v>20.85</v>
      </c>
      <c r="K11" s="201">
        <v>4.2</v>
      </c>
      <c r="L11" s="201">
        <v>179.95</v>
      </c>
      <c r="M11" s="201">
        <v>1</v>
      </c>
      <c r="N11" s="201">
        <v>1.29</v>
      </c>
      <c r="O11" s="201">
        <v>0</v>
      </c>
      <c r="P11" s="201">
        <v>1.37</v>
      </c>
      <c r="Q11" s="201">
        <v>0.12</v>
      </c>
      <c r="R11" s="201">
        <v>6.06</v>
      </c>
      <c r="S11" s="201">
        <v>3.76</v>
      </c>
      <c r="T11" s="201">
        <v>0</v>
      </c>
      <c r="U11" s="201">
        <v>1.54</v>
      </c>
      <c r="V11" s="201">
        <v>2.98</v>
      </c>
      <c r="W11" s="201">
        <v>6.66</v>
      </c>
      <c r="X11" s="201">
        <v>21.14</v>
      </c>
      <c r="Y11" s="201">
        <v>0</v>
      </c>
      <c r="Z11" s="201">
        <v>58.4</v>
      </c>
      <c r="AA11" s="201">
        <v>19.95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11.68</v>
      </c>
      <c r="AL11" s="201">
        <v>0</v>
      </c>
      <c r="AM11" s="201">
        <v>0</v>
      </c>
      <c r="AN11" s="201">
        <v>0</v>
      </c>
      <c r="AO11" s="201">
        <v>269.18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4.25</v>
      </c>
      <c r="D12" s="201">
        <v>9.02</v>
      </c>
      <c r="E12" s="201">
        <v>0</v>
      </c>
      <c r="F12" s="201">
        <v>0</v>
      </c>
      <c r="G12" s="201">
        <v>21.86</v>
      </c>
      <c r="H12" s="201">
        <v>0</v>
      </c>
      <c r="I12" s="201">
        <v>0</v>
      </c>
      <c r="J12" s="201">
        <v>20.85</v>
      </c>
      <c r="K12" s="201">
        <v>4.2</v>
      </c>
      <c r="L12" s="201">
        <v>179.95</v>
      </c>
      <c r="M12" s="201">
        <v>1</v>
      </c>
      <c r="N12" s="201">
        <v>1.29</v>
      </c>
      <c r="O12" s="201">
        <v>0</v>
      </c>
      <c r="P12" s="201">
        <v>1.37</v>
      </c>
      <c r="Q12" s="201">
        <v>0.12</v>
      </c>
      <c r="R12" s="201">
        <v>6.06</v>
      </c>
      <c r="S12" s="201">
        <v>3.76</v>
      </c>
      <c r="T12" s="201">
        <v>0</v>
      </c>
      <c r="U12" s="201">
        <v>1.54</v>
      </c>
      <c r="V12" s="201">
        <v>2.98</v>
      </c>
      <c r="W12" s="201">
        <v>0.5</v>
      </c>
      <c r="X12" s="201">
        <v>1.85</v>
      </c>
      <c r="Y12" s="201">
        <v>0</v>
      </c>
      <c r="Z12" s="201">
        <v>58.4</v>
      </c>
      <c r="AA12" s="201">
        <v>19.95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11.68</v>
      </c>
      <c r="AL12" s="201">
        <v>0</v>
      </c>
      <c r="AM12" s="201">
        <v>0</v>
      </c>
      <c r="AN12" s="201">
        <v>0</v>
      </c>
      <c r="AO12" s="201">
        <v>269.18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4.25</v>
      </c>
      <c r="D13" s="201">
        <v>9.02</v>
      </c>
      <c r="E13" s="201">
        <v>0</v>
      </c>
      <c r="F13" s="201">
        <v>0</v>
      </c>
      <c r="G13" s="201">
        <v>21.86</v>
      </c>
      <c r="H13" s="201">
        <v>0</v>
      </c>
      <c r="I13" s="201">
        <v>0</v>
      </c>
      <c r="J13" s="201">
        <v>20.85</v>
      </c>
      <c r="K13" s="201">
        <v>4.2</v>
      </c>
      <c r="L13" s="201">
        <v>179.95</v>
      </c>
      <c r="M13" s="201">
        <v>1</v>
      </c>
      <c r="N13" s="201">
        <v>1.29</v>
      </c>
      <c r="O13" s="201">
        <v>0</v>
      </c>
      <c r="P13" s="201">
        <v>1.37</v>
      </c>
      <c r="Q13" s="201">
        <v>0.12</v>
      </c>
      <c r="R13" s="201">
        <v>6.06</v>
      </c>
      <c r="S13" s="201">
        <v>3.76</v>
      </c>
      <c r="T13" s="201">
        <v>0</v>
      </c>
      <c r="U13" s="201">
        <v>1.54</v>
      </c>
      <c r="V13" s="201">
        <v>2.98</v>
      </c>
      <c r="W13" s="201">
        <v>0.5</v>
      </c>
      <c r="X13" s="201">
        <v>1.85</v>
      </c>
      <c r="Y13" s="201">
        <v>0</v>
      </c>
      <c r="Z13" s="201">
        <v>58.4</v>
      </c>
      <c r="AA13" s="201">
        <v>19.95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11.68</v>
      </c>
      <c r="AL13" s="201">
        <v>0</v>
      </c>
      <c r="AM13" s="201">
        <v>0</v>
      </c>
      <c r="AN13" s="201">
        <v>0</v>
      </c>
      <c r="AO13" s="201">
        <v>269.18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4.25</v>
      </c>
      <c r="D14" s="201">
        <v>9.02</v>
      </c>
      <c r="E14" s="201">
        <v>0</v>
      </c>
      <c r="F14" s="201">
        <v>0</v>
      </c>
      <c r="G14" s="201">
        <v>21.86</v>
      </c>
      <c r="H14" s="201">
        <v>0</v>
      </c>
      <c r="I14" s="201">
        <v>0</v>
      </c>
      <c r="J14" s="201">
        <v>20.85</v>
      </c>
      <c r="K14" s="201">
        <v>4.2</v>
      </c>
      <c r="L14" s="201">
        <v>179.95</v>
      </c>
      <c r="M14" s="201">
        <v>1</v>
      </c>
      <c r="N14" s="201">
        <v>1.29</v>
      </c>
      <c r="O14" s="201">
        <v>0</v>
      </c>
      <c r="P14" s="201">
        <v>1.37</v>
      </c>
      <c r="Q14" s="201">
        <v>0.12</v>
      </c>
      <c r="R14" s="201">
        <v>6.06</v>
      </c>
      <c r="S14" s="201">
        <v>3.76</v>
      </c>
      <c r="T14" s="201">
        <v>0</v>
      </c>
      <c r="U14" s="201">
        <v>1.54</v>
      </c>
      <c r="V14" s="201">
        <v>2.98</v>
      </c>
      <c r="W14" s="201">
        <v>0.5</v>
      </c>
      <c r="X14" s="201">
        <v>1.85</v>
      </c>
      <c r="Y14" s="201">
        <v>0</v>
      </c>
      <c r="Z14" s="201">
        <v>58.4</v>
      </c>
      <c r="AA14" s="201">
        <v>19.95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269.18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4.25</v>
      </c>
      <c r="D15" s="201">
        <v>9.02</v>
      </c>
      <c r="E15" s="201">
        <v>0</v>
      </c>
      <c r="F15" s="201">
        <v>0</v>
      </c>
      <c r="G15" s="201">
        <v>21.86</v>
      </c>
      <c r="H15" s="201">
        <v>0</v>
      </c>
      <c r="I15" s="201">
        <v>0</v>
      </c>
      <c r="J15" s="201">
        <v>20.85</v>
      </c>
      <c r="K15" s="201">
        <v>4.2</v>
      </c>
      <c r="L15" s="201">
        <v>179.95</v>
      </c>
      <c r="M15" s="201">
        <v>1</v>
      </c>
      <c r="N15" s="201">
        <v>1.29</v>
      </c>
      <c r="O15" s="201">
        <v>0</v>
      </c>
      <c r="P15" s="201">
        <v>1.37</v>
      </c>
      <c r="Q15" s="201">
        <v>0.12</v>
      </c>
      <c r="R15" s="201">
        <v>6.06</v>
      </c>
      <c r="S15" s="201">
        <v>3.76</v>
      </c>
      <c r="T15" s="201">
        <v>0</v>
      </c>
      <c r="U15" s="201">
        <v>1.54</v>
      </c>
      <c r="V15" s="201">
        <v>2.98</v>
      </c>
      <c r="W15" s="201">
        <v>0.5</v>
      </c>
      <c r="X15" s="201">
        <v>1.85</v>
      </c>
      <c r="Y15" s="201">
        <v>0</v>
      </c>
      <c r="Z15" s="201">
        <v>58.4</v>
      </c>
      <c r="AA15" s="201">
        <v>19.95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269.18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4.25</v>
      </c>
      <c r="D16" s="201">
        <v>9.02</v>
      </c>
      <c r="E16" s="201">
        <v>0</v>
      </c>
      <c r="F16" s="201">
        <v>0</v>
      </c>
      <c r="G16" s="201">
        <v>21.86</v>
      </c>
      <c r="H16" s="201">
        <v>0</v>
      </c>
      <c r="I16" s="201">
        <v>0</v>
      </c>
      <c r="J16" s="201">
        <v>20.85</v>
      </c>
      <c r="K16" s="201">
        <v>4.2</v>
      </c>
      <c r="L16" s="201">
        <v>179.95</v>
      </c>
      <c r="M16" s="201">
        <v>1</v>
      </c>
      <c r="N16" s="201">
        <v>1.29</v>
      </c>
      <c r="O16" s="201">
        <v>0</v>
      </c>
      <c r="P16" s="201">
        <v>1.37</v>
      </c>
      <c r="Q16" s="201">
        <v>0.12</v>
      </c>
      <c r="R16" s="201">
        <v>6.06</v>
      </c>
      <c r="S16" s="201">
        <v>3.76</v>
      </c>
      <c r="T16" s="201">
        <v>0</v>
      </c>
      <c r="U16" s="201">
        <v>1.54</v>
      </c>
      <c r="V16" s="201">
        <v>2.98</v>
      </c>
      <c r="W16" s="201">
        <v>0.5</v>
      </c>
      <c r="X16" s="201">
        <v>1.85</v>
      </c>
      <c r="Y16" s="201">
        <v>0</v>
      </c>
      <c r="Z16" s="201">
        <v>58.4</v>
      </c>
      <c r="AA16" s="201">
        <v>19.95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269.18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4.25</v>
      </c>
      <c r="D17" s="201">
        <v>9.02</v>
      </c>
      <c r="E17" s="201">
        <v>0</v>
      </c>
      <c r="F17" s="201">
        <v>0</v>
      </c>
      <c r="G17" s="201">
        <v>21.86</v>
      </c>
      <c r="H17" s="201">
        <v>0</v>
      </c>
      <c r="I17" s="201">
        <v>0</v>
      </c>
      <c r="J17" s="201">
        <v>20.85</v>
      </c>
      <c r="K17" s="201">
        <v>4.2</v>
      </c>
      <c r="L17" s="201">
        <v>179.95</v>
      </c>
      <c r="M17" s="201">
        <v>1</v>
      </c>
      <c r="N17" s="201">
        <v>1.29</v>
      </c>
      <c r="O17" s="201">
        <v>0</v>
      </c>
      <c r="P17" s="201">
        <v>1.37</v>
      </c>
      <c r="Q17" s="201">
        <v>0.12</v>
      </c>
      <c r="R17" s="201">
        <v>6.06</v>
      </c>
      <c r="S17" s="201">
        <v>3.76</v>
      </c>
      <c r="T17" s="201">
        <v>0</v>
      </c>
      <c r="U17" s="201">
        <v>1.54</v>
      </c>
      <c r="V17" s="201">
        <v>2.98</v>
      </c>
      <c r="W17" s="201">
        <v>0.5</v>
      </c>
      <c r="X17" s="201">
        <v>1.85</v>
      </c>
      <c r="Y17" s="201">
        <v>0</v>
      </c>
      <c r="Z17" s="201">
        <v>58.4</v>
      </c>
      <c r="AA17" s="201">
        <v>19.95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269.18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4.25</v>
      </c>
      <c r="D18" s="201">
        <v>9.02</v>
      </c>
      <c r="E18" s="201">
        <v>0</v>
      </c>
      <c r="F18" s="201">
        <v>0</v>
      </c>
      <c r="G18" s="201">
        <v>21.86</v>
      </c>
      <c r="H18" s="201">
        <v>0</v>
      </c>
      <c r="I18" s="201">
        <v>0</v>
      </c>
      <c r="J18" s="201">
        <v>20.85</v>
      </c>
      <c r="K18" s="201">
        <v>4.2</v>
      </c>
      <c r="L18" s="201">
        <v>179.95</v>
      </c>
      <c r="M18" s="201">
        <v>1</v>
      </c>
      <c r="N18" s="201">
        <v>1.29</v>
      </c>
      <c r="O18" s="201">
        <v>0</v>
      </c>
      <c r="P18" s="201">
        <v>1.37</v>
      </c>
      <c r="Q18" s="201">
        <v>0.12</v>
      </c>
      <c r="R18" s="201">
        <v>6.06</v>
      </c>
      <c r="S18" s="201">
        <v>3.76</v>
      </c>
      <c r="T18" s="201">
        <v>0</v>
      </c>
      <c r="U18" s="201">
        <v>1.54</v>
      </c>
      <c r="V18" s="201">
        <v>2.98</v>
      </c>
      <c r="W18" s="201">
        <v>0.5</v>
      </c>
      <c r="X18" s="201">
        <v>1.85</v>
      </c>
      <c r="Y18" s="201">
        <v>0</v>
      </c>
      <c r="Z18" s="201">
        <v>58.4</v>
      </c>
      <c r="AA18" s="201">
        <v>19.95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269.18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4.25</v>
      </c>
      <c r="D19" s="201">
        <v>9.02</v>
      </c>
      <c r="E19" s="201">
        <v>0</v>
      </c>
      <c r="F19" s="201">
        <v>0</v>
      </c>
      <c r="G19" s="201">
        <v>21.86</v>
      </c>
      <c r="H19" s="201">
        <v>0</v>
      </c>
      <c r="I19" s="201">
        <v>0</v>
      </c>
      <c r="J19" s="201">
        <v>20.85</v>
      </c>
      <c r="K19" s="201">
        <v>4.2</v>
      </c>
      <c r="L19" s="201">
        <v>179.95</v>
      </c>
      <c r="M19" s="201">
        <v>1</v>
      </c>
      <c r="N19" s="201">
        <v>1.29</v>
      </c>
      <c r="O19" s="201">
        <v>0</v>
      </c>
      <c r="P19" s="201">
        <v>1.37</v>
      </c>
      <c r="Q19" s="201">
        <v>0.12</v>
      </c>
      <c r="R19" s="201">
        <v>6.06</v>
      </c>
      <c r="S19" s="201">
        <v>3.76</v>
      </c>
      <c r="T19" s="201">
        <v>0</v>
      </c>
      <c r="U19" s="201">
        <v>1.54</v>
      </c>
      <c r="V19" s="201">
        <v>2.98</v>
      </c>
      <c r="W19" s="201">
        <v>6.66</v>
      </c>
      <c r="X19" s="201">
        <v>21.14</v>
      </c>
      <c r="Y19" s="201">
        <v>0</v>
      </c>
      <c r="Z19" s="201">
        <v>58.4</v>
      </c>
      <c r="AA19" s="201">
        <v>19.95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269.18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4.25</v>
      </c>
      <c r="D20" s="201">
        <v>9.02</v>
      </c>
      <c r="E20" s="201">
        <v>0</v>
      </c>
      <c r="F20" s="201">
        <v>0</v>
      </c>
      <c r="G20" s="201">
        <v>21.86</v>
      </c>
      <c r="H20" s="201">
        <v>0</v>
      </c>
      <c r="I20" s="201">
        <v>0</v>
      </c>
      <c r="J20" s="201">
        <v>20.85</v>
      </c>
      <c r="K20" s="201">
        <v>4.2</v>
      </c>
      <c r="L20" s="201">
        <v>179.95</v>
      </c>
      <c r="M20" s="201">
        <v>1</v>
      </c>
      <c r="N20" s="201">
        <v>1.29</v>
      </c>
      <c r="O20" s="201">
        <v>0</v>
      </c>
      <c r="P20" s="201">
        <v>1.37</v>
      </c>
      <c r="Q20" s="201">
        <v>0.12</v>
      </c>
      <c r="R20" s="201">
        <v>6.06</v>
      </c>
      <c r="S20" s="201">
        <v>3.76</v>
      </c>
      <c r="T20" s="201">
        <v>0</v>
      </c>
      <c r="U20" s="201">
        <v>1.54</v>
      </c>
      <c r="V20" s="201">
        <v>2.98</v>
      </c>
      <c r="W20" s="201">
        <v>6.66</v>
      </c>
      <c r="X20" s="201">
        <v>22.15</v>
      </c>
      <c r="Y20" s="201">
        <v>0</v>
      </c>
      <c r="Z20" s="201">
        <v>58.4</v>
      </c>
      <c r="AA20" s="201">
        <v>19.95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269.18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4.25</v>
      </c>
      <c r="D21" s="201">
        <v>9.02</v>
      </c>
      <c r="E21" s="201">
        <v>0</v>
      </c>
      <c r="F21" s="201">
        <v>0</v>
      </c>
      <c r="G21" s="201">
        <v>21.86</v>
      </c>
      <c r="H21" s="201">
        <v>0</v>
      </c>
      <c r="I21" s="201">
        <v>0</v>
      </c>
      <c r="J21" s="201">
        <v>20.85</v>
      </c>
      <c r="K21" s="201">
        <v>4.2</v>
      </c>
      <c r="L21" s="201">
        <v>179.95</v>
      </c>
      <c r="M21" s="201">
        <v>1</v>
      </c>
      <c r="N21" s="201">
        <v>1.29</v>
      </c>
      <c r="O21" s="201">
        <v>0</v>
      </c>
      <c r="P21" s="201">
        <v>1.37</v>
      </c>
      <c r="Q21" s="201">
        <v>0.12</v>
      </c>
      <c r="R21" s="201">
        <v>6.06</v>
      </c>
      <c r="S21" s="201">
        <v>3.76</v>
      </c>
      <c r="T21" s="201">
        <v>0</v>
      </c>
      <c r="U21" s="201">
        <v>1.54</v>
      </c>
      <c r="V21" s="201">
        <v>0.7</v>
      </c>
      <c r="W21" s="201">
        <v>0.5</v>
      </c>
      <c r="X21" s="201">
        <v>1.85</v>
      </c>
      <c r="Y21" s="201">
        <v>0</v>
      </c>
      <c r="Z21" s="201">
        <v>26.18</v>
      </c>
      <c r="AA21" s="201">
        <v>19.95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269.18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4.25</v>
      </c>
      <c r="D22" s="201">
        <v>9.02</v>
      </c>
      <c r="E22" s="201">
        <v>0</v>
      </c>
      <c r="F22" s="201">
        <v>0</v>
      </c>
      <c r="G22" s="201">
        <v>21.86</v>
      </c>
      <c r="H22" s="201">
        <v>0</v>
      </c>
      <c r="I22" s="201">
        <v>0</v>
      </c>
      <c r="J22" s="201">
        <v>20.85</v>
      </c>
      <c r="K22" s="201">
        <v>4.2</v>
      </c>
      <c r="L22" s="201">
        <v>178.51</v>
      </c>
      <c r="M22" s="201">
        <v>1</v>
      </c>
      <c r="N22" s="201">
        <v>1.29</v>
      </c>
      <c r="O22" s="201">
        <v>0</v>
      </c>
      <c r="P22" s="201">
        <v>1.37</v>
      </c>
      <c r="Q22" s="201">
        <v>0.12</v>
      </c>
      <c r="R22" s="201">
        <v>6.91</v>
      </c>
      <c r="S22" s="201">
        <v>3.76</v>
      </c>
      <c r="T22" s="201">
        <v>0</v>
      </c>
      <c r="U22" s="201">
        <v>1.54</v>
      </c>
      <c r="V22" s="201">
        <v>0.22</v>
      </c>
      <c r="W22" s="201">
        <v>0.5</v>
      </c>
      <c r="X22" s="201">
        <v>1.85</v>
      </c>
      <c r="Y22" s="201">
        <v>0</v>
      </c>
      <c r="Z22" s="201">
        <v>26.18</v>
      </c>
      <c r="AA22" s="201">
        <v>19.95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269.18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4.25</v>
      </c>
      <c r="D23" s="201">
        <v>9.02</v>
      </c>
      <c r="E23" s="201">
        <v>0</v>
      </c>
      <c r="F23" s="201">
        <v>0</v>
      </c>
      <c r="G23" s="201">
        <v>21.86</v>
      </c>
      <c r="H23" s="201">
        <v>0</v>
      </c>
      <c r="I23" s="201">
        <v>0</v>
      </c>
      <c r="J23" s="201">
        <v>20.85</v>
      </c>
      <c r="K23" s="201">
        <v>4.2</v>
      </c>
      <c r="L23" s="201">
        <v>178.51</v>
      </c>
      <c r="M23" s="201">
        <v>1</v>
      </c>
      <c r="N23" s="201">
        <v>1.29</v>
      </c>
      <c r="O23" s="201">
        <v>0</v>
      </c>
      <c r="P23" s="201">
        <v>1.37</v>
      </c>
      <c r="Q23" s="201">
        <v>0.12</v>
      </c>
      <c r="R23" s="201">
        <v>6.08</v>
      </c>
      <c r="S23" s="201">
        <v>3.76</v>
      </c>
      <c r="T23" s="201">
        <v>0</v>
      </c>
      <c r="U23" s="201">
        <v>1.54</v>
      </c>
      <c r="V23" s="201">
        <v>0.22</v>
      </c>
      <c r="W23" s="201">
        <v>0.5</v>
      </c>
      <c r="X23" s="201">
        <v>1.85</v>
      </c>
      <c r="Y23" s="201">
        <v>0</v>
      </c>
      <c r="Z23" s="201">
        <v>26.18</v>
      </c>
      <c r="AA23" s="201">
        <v>19.95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269.18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4.25</v>
      </c>
      <c r="D24" s="201">
        <v>9.02</v>
      </c>
      <c r="E24" s="201">
        <v>0</v>
      </c>
      <c r="F24" s="201">
        <v>0</v>
      </c>
      <c r="G24" s="201">
        <v>21.86</v>
      </c>
      <c r="H24" s="201">
        <v>0</v>
      </c>
      <c r="I24" s="201">
        <v>0</v>
      </c>
      <c r="J24" s="201">
        <v>20.85</v>
      </c>
      <c r="K24" s="201">
        <v>4.2</v>
      </c>
      <c r="L24" s="201">
        <v>178.51</v>
      </c>
      <c r="M24" s="201">
        <v>1</v>
      </c>
      <c r="N24" s="201">
        <v>1.29</v>
      </c>
      <c r="O24" s="201">
        <v>0</v>
      </c>
      <c r="P24" s="201">
        <v>1.37</v>
      </c>
      <c r="Q24" s="201">
        <v>0.12</v>
      </c>
      <c r="R24" s="201">
        <v>6.06</v>
      </c>
      <c r="S24" s="201">
        <v>3.76</v>
      </c>
      <c r="T24" s="201">
        <v>0</v>
      </c>
      <c r="U24" s="201">
        <v>1.54</v>
      </c>
      <c r="V24" s="201">
        <v>0.22</v>
      </c>
      <c r="W24" s="201">
        <v>0.5</v>
      </c>
      <c r="X24" s="201">
        <v>1.85</v>
      </c>
      <c r="Y24" s="201">
        <v>0</v>
      </c>
      <c r="Z24" s="201">
        <v>26.18</v>
      </c>
      <c r="AA24" s="201">
        <v>19.95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269.18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4.25</v>
      </c>
      <c r="D25" s="201">
        <v>9.02</v>
      </c>
      <c r="E25" s="201">
        <v>0</v>
      </c>
      <c r="F25" s="201">
        <v>0</v>
      </c>
      <c r="G25" s="201">
        <v>21.86</v>
      </c>
      <c r="H25" s="201">
        <v>0</v>
      </c>
      <c r="I25" s="201">
        <v>0</v>
      </c>
      <c r="J25" s="201">
        <v>20.85</v>
      </c>
      <c r="K25" s="201">
        <v>4.2</v>
      </c>
      <c r="L25" s="201">
        <v>157.27000000000001</v>
      </c>
      <c r="M25" s="201">
        <v>1</v>
      </c>
      <c r="N25" s="201">
        <v>1.29</v>
      </c>
      <c r="O25" s="201">
        <v>0</v>
      </c>
      <c r="P25" s="201">
        <v>1.37</v>
      </c>
      <c r="Q25" s="201">
        <v>0.12</v>
      </c>
      <c r="R25" s="201">
        <v>6.06</v>
      </c>
      <c r="S25" s="201">
        <v>0.28999999999999998</v>
      </c>
      <c r="T25" s="201">
        <v>0</v>
      </c>
      <c r="U25" s="201">
        <v>1.54</v>
      </c>
      <c r="V25" s="201">
        <v>0.22</v>
      </c>
      <c r="W25" s="201">
        <v>0.5</v>
      </c>
      <c r="X25" s="201">
        <v>1.85</v>
      </c>
      <c r="Y25" s="201">
        <v>0</v>
      </c>
      <c r="Z25" s="201">
        <v>1.95</v>
      </c>
      <c r="AA25" s="201">
        <v>19.95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11.68</v>
      </c>
      <c r="AL25" s="201">
        <v>0</v>
      </c>
      <c r="AM25" s="201">
        <v>0</v>
      </c>
      <c r="AN25" s="201">
        <v>0</v>
      </c>
      <c r="AO25" s="201">
        <v>269.18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4.25</v>
      </c>
      <c r="D26" s="201">
        <v>9.02</v>
      </c>
      <c r="E26" s="201">
        <v>0</v>
      </c>
      <c r="F26" s="201">
        <v>0</v>
      </c>
      <c r="G26" s="201">
        <v>21.86</v>
      </c>
      <c r="H26" s="201">
        <v>0</v>
      </c>
      <c r="I26" s="201">
        <v>0</v>
      </c>
      <c r="J26" s="201">
        <v>20.85</v>
      </c>
      <c r="K26" s="201">
        <v>4.2</v>
      </c>
      <c r="L26" s="201">
        <v>113.84</v>
      </c>
      <c r="M26" s="201">
        <v>1</v>
      </c>
      <c r="N26" s="201">
        <v>1.29</v>
      </c>
      <c r="O26" s="201">
        <v>0</v>
      </c>
      <c r="P26" s="201">
        <v>1.37</v>
      </c>
      <c r="Q26" s="201">
        <v>0.12</v>
      </c>
      <c r="R26" s="201">
        <v>6.06</v>
      </c>
      <c r="S26" s="201">
        <v>0.28999999999999998</v>
      </c>
      <c r="T26" s="201">
        <v>0</v>
      </c>
      <c r="U26" s="201">
        <v>1.54</v>
      </c>
      <c r="V26" s="201">
        <v>0.22</v>
      </c>
      <c r="W26" s="201">
        <v>0.5</v>
      </c>
      <c r="X26" s="201">
        <v>1.85</v>
      </c>
      <c r="Y26" s="201">
        <v>0</v>
      </c>
      <c r="Z26" s="201">
        <v>26.18</v>
      </c>
      <c r="AA26" s="201">
        <v>19.95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18.87</v>
      </c>
      <c r="AL26" s="201">
        <v>0</v>
      </c>
      <c r="AM26" s="201">
        <v>0</v>
      </c>
      <c r="AN26" s="201">
        <v>0</v>
      </c>
      <c r="AO26" s="201">
        <v>269.18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4.25</v>
      </c>
      <c r="D27" s="201">
        <v>9.02</v>
      </c>
      <c r="E27" s="201">
        <v>0</v>
      </c>
      <c r="F27" s="201">
        <v>0</v>
      </c>
      <c r="G27" s="201">
        <v>21.86</v>
      </c>
      <c r="H27" s="201">
        <v>0</v>
      </c>
      <c r="I27" s="201">
        <v>0</v>
      </c>
      <c r="J27" s="201">
        <v>20.85</v>
      </c>
      <c r="K27" s="201">
        <v>4.2</v>
      </c>
      <c r="L27" s="201">
        <v>65.58</v>
      </c>
      <c r="M27" s="201">
        <v>1</v>
      </c>
      <c r="N27" s="201">
        <v>1.29</v>
      </c>
      <c r="O27" s="201">
        <v>0</v>
      </c>
      <c r="P27" s="201">
        <v>1.37</v>
      </c>
      <c r="Q27" s="201">
        <v>0.12</v>
      </c>
      <c r="R27" s="201">
        <v>6.06</v>
      </c>
      <c r="S27" s="201">
        <v>0.28999999999999998</v>
      </c>
      <c r="T27" s="201">
        <v>0</v>
      </c>
      <c r="U27" s="201">
        <v>1.54</v>
      </c>
      <c r="V27" s="201">
        <v>0.22</v>
      </c>
      <c r="W27" s="201">
        <v>0.5</v>
      </c>
      <c r="X27" s="201">
        <v>1.85</v>
      </c>
      <c r="Y27" s="201">
        <v>0</v>
      </c>
      <c r="Z27" s="201">
        <v>1.95</v>
      </c>
      <c r="AA27" s="201">
        <v>19.95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269.18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4.25</v>
      </c>
      <c r="D28" s="201">
        <v>9.02</v>
      </c>
      <c r="E28" s="201">
        <v>0</v>
      </c>
      <c r="F28" s="201">
        <v>0</v>
      </c>
      <c r="G28" s="201">
        <v>21.86</v>
      </c>
      <c r="H28" s="201">
        <v>0</v>
      </c>
      <c r="I28" s="201">
        <v>0</v>
      </c>
      <c r="J28" s="201">
        <v>20.85</v>
      </c>
      <c r="K28" s="201">
        <v>0.33</v>
      </c>
      <c r="L28" s="201">
        <v>13.66</v>
      </c>
      <c r="M28" s="201">
        <v>1</v>
      </c>
      <c r="N28" s="201">
        <v>1.29</v>
      </c>
      <c r="O28" s="201">
        <v>0</v>
      </c>
      <c r="P28" s="201">
        <v>1.37</v>
      </c>
      <c r="Q28" s="201">
        <v>0.12</v>
      </c>
      <c r="R28" s="201">
        <v>0.46</v>
      </c>
      <c r="S28" s="201">
        <v>0.28999999999999998</v>
      </c>
      <c r="T28" s="201">
        <v>0</v>
      </c>
      <c r="U28" s="201">
        <v>1.54</v>
      </c>
      <c r="V28" s="201">
        <v>0.22</v>
      </c>
      <c r="W28" s="201">
        <v>0.5</v>
      </c>
      <c r="X28" s="201">
        <v>1.85</v>
      </c>
      <c r="Y28" s="201">
        <v>0</v>
      </c>
      <c r="Z28" s="201">
        <v>1.95</v>
      </c>
      <c r="AA28" s="201">
        <v>0.98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269.18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4.38</v>
      </c>
      <c r="D29" s="201">
        <v>9.02</v>
      </c>
      <c r="E29" s="201">
        <v>0</v>
      </c>
      <c r="F29" s="201">
        <v>0</v>
      </c>
      <c r="G29" s="201">
        <v>21.86</v>
      </c>
      <c r="H29" s="201">
        <v>0</v>
      </c>
      <c r="I29" s="201">
        <v>0</v>
      </c>
      <c r="J29" s="201">
        <v>20.85</v>
      </c>
      <c r="K29" s="201">
        <v>0.33</v>
      </c>
      <c r="L29" s="201">
        <v>13.66</v>
      </c>
      <c r="M29" s="201">
        <v>1</v>
      </c>
      <c r="N29" s="201">
        <v>1.29</v>
      </c>
      <c r="O29" s="201">
        <v>0</v>
      </c>
      <c r="P29" s="201">
        <v>1.37</v>
      </c>
      <c r="Q29" s="201">
        <v>0.12</v>
      </c>
      <c r="R29" s="201">
        <v>0.46</v>
      </c>
      <c r="S29" s="201">
        <v>0.28999999999999998</v>
      </c>
      <c r="T29" s="201">
        <v>0</v>
      </c>
      <c r="U29" s="201">
        <v>1.54</v>
      </c>
      <c r="V29" s="201">
        <v>0.22</v>
      </c>
      <c r="W29" s="201">
        <v>0.5</v>
      </c>
      <c r="X29" s="201">
        <v>1.85</v>
      </c>
      <c r="Y29" s="201">
        <v>0</v>
      </c>
      <c r="Z29" s="201">
        <v>1.95</v>
      </c>
      <c r="AA29" s="201">
        <v>0.98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269.18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4.38</v>
      </c>
      <c r="D30" s="201">
        <v>9.02</v>
      </c>
      <c r="E30" s="201">
        <v>0</v>
      </c>
      <c r="F30" s="201">
        <v>0</v>
      </c>
      <c r="G30" s="201">
        <v>21.86</v>
      </c>
      <c r="H30" s="201">
        <v>0</v>
      </c>
      <c r="I30" s="201">
        <v>0</v>
      </c>
      <c r="J30" s="201">
        <v>20.85</v>
      </c>
      <c r="K30" s="201">
        <v>0.33</v>
      </c>
      <c r="L30" s="201">
        <v>13.66</v>
      </c>
      <c r="M30" s="201">
        <v>1</v>
      </c>
      <c r="N30" s="201">
        <v>1.29</v>
      </c>
      <c r="O30" s="201">
        <v>0</v>
      </c>
      <c r="P30" s="201">
        <v>1.37</v>
      </c>
      <c r="Q30" s="201">
        <v>0.12</v>
      </c>
      <c r="R30" s="201">
        <v>0.46</v>
      </c>
      <c r="S30" s="201">
        <v>0.28999999999999998</v>
      </c>
      <c r="T30" s="201">
        <v>0</v>
      </c>
      <c r="U30" s="201">
        <v>1.54</v>
      </c>
      <c r="V30" s="201">
        <v>0.22</v>
      </c>
      <c r="W30" s="201">
        <v>0.5</v>
      </c>
      <c r="X30" s="201">
        <v>1.85</v>
      </c>
      <c r="Y30" s="201">
        <v>0</v>
      </c>
      <c r="Z30" s="201">
        <v>1.95</v>
      </c>
      <c r="AA30" s="201">
        <v>0.98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269.18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4.38</v>
      </c>
      <c r="D31" s="201">
        <v>9.02</v>
      </c>
      <c r="E31" s="201">
        <v>0</v>
      </c>
      <c r="F31" s="201">
        <v>0</v>
      </c>
      <c r="G31" s="201">
        <v>21.86</v>
      </c>
      <c r="H31" s="201">
        <v>0</v>
      </c>
      <c r="I31" s="201">
        <v>0</v>
      </c>
      <c r="J31" s="201">
        <v>20.85</v>
      </c>
      <c r="K31" s="201">
        <v>0.33</v>
      </c>
      <c r="L31" s="201">
        <v>13.66</v>
      </c>
      <c r="M31" s="201">
        <v>1</v>
      </c>
      <c r="N31" s="201">
        <v>1.29</v>
      </c>
      <c r="O31" s="201">
        <v>0</v>
      </c>
      <c r="P31" s="201">
        <v>1.37</v>
      </c>
      <c r="Q31" s="201">
        <v>0.12</v>
      </c>
      <c r="R31" s="201">
        <v>0.46</v>
      </c>
      <c r="S31" s="201">
        <v>0.28999999999999998</v>
      </c>
      <c r="T31" s="201">
        <v>0</v>
      </c>
      <c r="U31" s="201">
        <v>1.54</v>
      </c>
      <c r="V31" s="201">
        <v>0.22</v>
      </c>
      <c r="W31" s="201">
        <v>0.5</v>
      </c>
      <c r="X31" s="201">
        <v>1.85</v>
      </c>
      <c r="Y31" s="201">
        <v>0</v>
      </c>
      <c r="Z31" s="201">
        <v>1.95</v>
      </c>
      <c r="AA31" s="201">
        <v>0.98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269.18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4.38</v>
      </c>
      <c r="D32" s="201">
        <v>9.02</v>
      </c>
      <c r="E32" s="201">
        <v>0</v>
      </c>
      <c r="F32" s="201">
        <v>0</v>
      </c>
      <c r="G32" s="201">
        <v>21.86</v>
      </c>
      <c r="H32" s="201">
        <v>0</v>
      </c>
      <c r="I32" s="201">
        <v>0</v>
      </c>
      <c r="J32" s="201">
        <v>20.85</v>
      </c>
      <c r="K32" s="201">
        <v>0.33</v>
      </c>
      <c r="L32" s="201">
        <v>13.66</v>
      </c>
      <c r="M32" s="201">
        <v>1</v>
      </c>
      <c r="N32" s="201">
        <v>1.29</v>
      </c>
      <c r="O32" s="201">
        <v>0</v>
      </c>
      <c r="P32" s="201">
        <v>1.37</v>
      </c>
      <c r="Q32" s="201">
        <v>0.12</v>
      </c>
      <c r="R32" s="201">
        <v>0.46</v>
      </c>
      <c r="S32" s="201">
        <v>0.28999999999999998</v>
      </c>
      <c r="T32" s="201">
        <v>0</v>
      </c>
      <c r="U32" s="201">
        <v>1.54</v>
      </c>
      <c r="V32" s="201">
        <v>0.22</v>
      </c>
      <c r="W32" s="201">
        <v>0.5</v>
      </c>
      <c r="X32" s="201">
        <v>1.85</v>
      </c>
      <c r="Y32" s="201">
        <v>0</v>
      </c>
      <c r="Z32" s="201">
        <v>1.95</v>
      </c>
      <c r="AA32" s="201">
        <v>0.98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269.18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4.38</v>
      </c>
      <c r="D33" s="201">
        <v>9.02</v>
      </c>
      <c r="E33" s="201">
        <v>0</v>
      </c>
      <c r="F33" s="201">
        <v>0</v>
      </c>
      <c r="G33" s="201">
        <v>21.86</v>
      </c>
      <c r="H33" s="201">
        <v>0</v>
      </c>
      <c r="I33" s="201">
        <v>0</v>
      </c>
      <c r="J33" s="201">
        <v>20.85</v>
      </c>
      <c r="K33" s="201">
        <v>0.33</v>
      </c>
      <c r="L33" s="201">
        <v>13.66</v>
      </c>
      <c r="M33" s="201">
        <v>1</v>
      </c>
      <c r="N33" s="201">
        <v>1.29</v>
      </c>
      <c r="O33" s="201">
        <v>0</v>
      </c>
      <c r="P33" s="201">
        <v>1.37</v>
      </c>
      <c r="Q33" s="201">
        <v>0.12</v>
      </c>
      <c r="R33" s="201">
        <v>0.46</v>
      </c>
      <c r="S33" s="201">
        <v>0.28999999999999998</v>
      </c>
      <c r="T33" s="201">
        <v>0</v>
      </c>
      <c r="U33" s="201">
        <v>1.54</v>
      </c>
      <c r="V33" s="201">
        <v>0.22</v>
      </c>
      <c r="W33" s="201">
        <v>0.5</v>
      </c>
      <c r="X33" s="201">
        <v>1.85</v>
      </c>
      <c r="Y33" s="201">
        <v>0</v>
      </c>
      <c r="Z33" s="201">
        <v>1.95</v>
      </c>
      <c r="AA33" s="201">
        <v>0.98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269.18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4.38</v>
      </c>
      <c r="D34" s="201">
        <v>9.02</v>
      </c>
      <c r="E34" s="201">
        <v>0</v>
      </c>
      <c r="F34" s="201">
        <v>0</v>
      </c>
      <c r="G34" s="201">
        <v>21.86</v>
      </c>
      <c r="H34" s="201">
        <v>0</v>
      </c>
      <c r="I34" s="201">
        <v>0</v>
      </c>
      <c r="J34" s="201">
        <v>20.85</v>
      </c>
      <c r="K34" s="201">
        <v>0.33</v>
      </c>
      <c r="L34" s="201">
        <v>13.66</v>
      </c>
      <c r="M34" s="201">
        <v>1</v>
      </c>
      <c r="N34" s="201">
        <v>1.29</v>
      </c>
      <c r="O34" s="201">
        <v>0</v>
      </c>
      <c r="P34" s="201">
        <v>1.37</v>
      </c>
      <c r="Q34" s="201">
        <v>0.12</v>
      </c>
      <c r="R34" s="201">
        <v>0.46</v>
      </c>
      <c r="S34" s="201">
        <v>0.28999999999999998</v>
      </c>
      <c r="T34" s="201">
        <v>0</v>
      </c>
      <c r="U34" s="201">
        <v>1.54</v>
      </c>
      <c r="V34" s="201">
        <v>0.22</v>
      </c>
      <c r="W34" s="201">
        <v>0.5</v>
      </c>
      <c r="X34" s="201">
        <v>1.85</v>
      </c>
      <c r="Y34" s="201">
        <v>0</v>
      </c>
      <c r="Z34" s="201">
        <v>1.95</v>
      </c>
      <c r="AA34" s="201">
        <v>0.98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269.18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4.38</v>
      </c>
      <c r="D35" s="201">
        <v>9.02</v>
      </c>
      <c r="E35" s="201">
        <v>0</v>
      </c>
      <c r="F35" s="201">
        <v>0</v>
      </c>
      <c r="G35" s="201">
        <v>21.86</v>
      </c>
      <c r="H35" s="201">
        <v>0</v>
      </c>
      <c r="I35" s="201">
        <v>0</v>
      </c>
      <c r="J35" s="201">
        <v>20.85</v>
      </c>
      <c r="K35" s="201">
        <v>0.33</v>
      </c>
      <c r="L35" s="201">
        <v>13.66</v>
      </c>
      <c r="M35" s="201">
        <v>1</v>
      </c>
      <c r="N35" s="201">
        <v>1.29</v>
      </c>
      <c r="O35" s="201">
        <v>0</v>
      </c>
      <c r="P35" s="201">
        <v>1.37</v>
      </c>
      <c r="Q35" s="201">
        <v>0.12</v>
      </c>
      <c r="R35" s="201">
        <v>0.46</v>
      </c>
      <c r="S35" s="201">
        <v>0.28999999999999998</v>
      </c>
      <c r="T35" s="201">
        <v>0</v>
      </c>
      <c r="U35" s="201">
        <v>1.54</v>
      </c>
      <c r="V35" s="201">
        <v>0.22</v>
      </c>
      <c r="W35" s="201">
        <v>0.5</v>
      </c>
      <c r="X35" s="201">
        <v>1.85</v>
      </c>
      <c r="Y35" s="201">
        <v>0</v>
      </c>
      <c r="Z35" s="201">
        <v>1.95</v>
      </c>
      <c r="AA35" s="201">
        <v>0.98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269.18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4.38</v>
      </c>
      <c r="D36" s="201">
        <v>9.02</v>
      </c>
      <c r="E36" s="201">
        <v>0</v>
      </c>
      <c r="F36" s="201">
        <v>0</v>
      </c>
      <c r="G36" s="201">
        <v>21.86</v>
      </c>
      <c r="H36" s="201">
        <v>0</v>
      </c>
      <c r="I36" s="201">
        <v>0</v>
      </c>
      <c r="J36" s="201">
        <v>20.85</v>
      </c>
      <c r="K36" s="201">
        <v>0.33</v>
      </c>
      <c r="L36" s="201">
        <v>13.66</v>
      </c>
      <c r="M36" s="201">
        <v>1</v>
      </c>
      <c r="N36" s="201">
        <v>1.29</v>
      </c>
      <c r="O36" s="201">
        <v>0</v>
      </c>
      <c r="P36" s="201">
        <v>1.37</v>
      </c>
      <c r="Q36" s="201">
        <v>0.12</v>
      </c>
      <c r="R36" s="201">
        <v>0.46</v>
      </c>
      <c r="S36" s="201">
        <v>0.28999999999999998</v>
      </c>
      <c r="T36" s="201">
        <v>0</v>
      </c>
      <c r="U36" s="201">
        <v>1.54</v>
      </c>
      <c r="V36" s="201">
        <v>0.22</v>
      </c>
      <c r="W36" s="201">
        <v>0.5</v>
      </c>
      <c r="X36" s="201">
        <v>1.85</v>
      </c>
      <c r="Y36" s="201">
        <v>0</v>
      </c>
      <c r="Z36" s="201">
        <v>1.95</v>
      </c>
      <c r="AA36" s="201">
        <v>0.98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269.18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4.25</v>
      </c>
      <c r="D37" s="201">
        <v>9.02</v>
      </c>
      <c r="E37" s="201">
        <v>0</v>
      </c>
      <c r="F37" s="201">
        <v>0</v>
      </c>
      <c r="G37" s="201">
        <v>21.86</v>
      </c>
      <c r="H37" s="201">
        <v>0</v>
      </c>
      <c r="I37" s="201">
        <v>0</v>
      </c>
      <c r="J37" s="201">
        <v>20.85</v>
      </c>
      <c r="K37" s="201">
        <v>0.33</v>
      </c>
      <c r="L37" s="201">
        <v>13.66</v>
      </c>
      <c r="M37" s="201">
        <v>1</v>
      </c>
      <c r="N37" s="201">
        <v>1.29</v>
      </c>
      <c r="O37" s="201">
        <v>0</v>
      </c>
      <c r="P37" s="201">
        <v>1.37</v>
      </c>
      <c r="Q37" s="201">
        <v>0.12</v>
      </c>
      <c r="R37" s="201">
        <v>0.46</v>
      </c>
      <c r="S37" s="201">
        <v>0.28999999999999998</v>
      </c>
      <c r="T37" s="201">
        <v>0</v>
      </c>
      <c r="U37" s="201">
        <v>1.54</v>
      </c>
      <c r="V37" s="201">
        <v>0.22</v>
      </c>
      <c r="W37" s="201">
        <v>0.5</v>
      </c>
      <c r="X37" s="201">
        <v>1.85</v>
      </c>
      <c r="Y37" s="201">
        <v>0</v>
      </c>
      <c r="Z37" s="201">
        <v>1.95</v>
      </c>
      <c r="AA37" s="201">
        <v>0.98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269.18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4.25</v>
      </c>
      <c r="D38" s="201">
        <v>9.02</v>
      </c>
      <c r="E38" s="201">
        <v>0</v>
      </c>
      <c r="F38" s="201">
        <v>0</v>
      </c>
      <c r="G38" s="201">
        <v>21.86</v>
      </c>
      <c r="H38" s="201">
        <v>0</v>
      </c>
      <c r="I38" s="201">
        <v>0</v>
      </c>
      <c r="J38" s="201">
        <v>20.85</v>
      </c>
      <c r="K38" s="201">
        <v>0.33</v>
      </c>
      <c r="L38" s="201">
        <v>13.66</v>
      </c>
      <c r="M38" s="201">
        <v>1</v>
      </c>
      <c r="N38" s="201">
        <v>1.29</v>
      </c>
      <c r="O38" s="201">
        <v>0</v>
      </c>
      <c r="P38" s="201">
        <v>1.37</v>
      </c>
      <c r="Q38" s="201">
        <v>0.12</v>
      </c>
      <c r="R38" s="201">
        <v>0.46</v>
      </c>
      <c r="S38" s="201">
        <v>0.28999999999999998</v>
      </c>
      <c r="T38" s="201">
        <v>0</v>
      </c>
      <c r="U38" s="201">
        <v>1.54</v>
      </c>
      <c r="V38" s="201">
        <v>0.22</v>
      </c>
      <c r="W38" s="201">
        <v>0.5</v>
      </c>
      <c r="X38" s="201">
        <v>1.85</v>
      </c>
      <c r="Y38" s="201">
        <v>0</v>
      </c>
      <c r="Z38" s="201">
        <v>1.95</v>
      </c>
      <c r="AA38" s="201">
        <v>0.98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269.18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4.25</v>
      </c>
      <c r="D39" s="201">
        <v>9.02</v>
      </c>
      <c r="E39" s="201">
        <v>0</v>
      </c>
      <c r="F39" s="201">
        <v>0</v>
      </c>
      <c r="G39" s="201">
        <v>21.86</v>
      </c>
      <c r="H39" s="201">
        <v>0</v>
      </c>
      <c r="I39" s="201">
        <v>0</v>
      </c>
      <c r="J39" s="201">
        <v>20.85</v>
      </c>
      <c r="K39" s="201">
        <v>0.33</v>
      </c>
      <c r="L39" s="201">
        <v>13.66</v>
      </c>
      <c r="M39" s="201">
        <v>1</v>
      </c>
      <c r="N39" s="201">
        <v>1.29</v>
      </c>
      <c r="O39" s="201">
        <v>0</v>
      </c>
      <c r="P39" s="201">
        <v>1.37</v>
      </c>
      <c r="Q39" s="201">
        <v>0.12</v>
      </c>
      <c r="R39" s="201">
        <v>0.46</v>
      </c>
      <c r="S39" s="201">
        <v>0.28999999999999998</v>
      </c>
      <c r="T39" s="201">
        <v>0</v>
      </c>
      <c r="U39" s="201">
        <v>1.54</v>
      </c>
      <c r="V39" s="201">
        <v>0.22</v>
      </c>
      <c r="W39" s="201">
        <v>0.5</v>
      </c>
      <c r="X39" s="201">
        <v>1.85</v>
      </c>
      <c r="Y39" s="201">
        <v>0</v>
      </c>
      <c r="Z39" s="201">
        <v>1.95</v>
      </c>
      <c r="AA39" s="201">
        <v>0.98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269.18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4.25</v>
      </c>
      <c r="D40" s="201">
        <v>9.02</v>
      </c>
      <c r="E40" s="201">
        <v>0</v>
      </c>
      <c r="F40" s="201">
        <v>0</v>
      </c>
      <c r="G40" s="201">
        <v>21.86</v>
      </c>
      <c r="H40" s="201">
        <v>0</v>
      </c>
      <c r="I40" s="201">
        <v>0</v>
      </c>
      <c r="J40" s="201">
        <v>20.85</v>
      </c>
      <c r="K40" s="201">
        <v>0.33</v>
      </c>
      <c r="L40" s="201">
        <v>13.66</v>
      </c>
      <c r="M40" s="201">
        <v>1</v>
      </c>
      <c r="N40" s="201">
        <v>1.29</v>
      </c>
      <c r="O40" s="201">
        <v>0</v>
      </c>
      <c r="P40" s="201">
        <v>1.37</v>
      </c>
      <c r="Q40" s="201">
        <v>0.12</v>
      </c>
      <c r="R40" s="201">
        <v>0.46</v>
      </c>
      <c r="S40" s="201">
        <v>0.28999999999999998</v>
      </c>
      <c r="T40" s="201">
        <v>0</v>
      </c>
      <c r="U40" s="201">
        <v>1.54</v>
      </c>
      <c r="V40" s="201">
        <v>0.22</v>
      </c>
      <c r="W40" s="201">
        <v>0.5</v>
      </c>
      <c r="X40" s="201">
        <v>1.85</v>
      </c>
      <c r="Y40" s="201">
        <v>0</v>
      </c>
      <c r="Z40" s="201">
        <v>1.95</v>
      </c>
      <c r="AA40" s="201">
        <v>0.98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269.18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4.25</v>
      </c>
      <c r="D41" s="201">
        <v>9.02</v>
      </c>
      <c r="E41" s="201">
        <v>0</v>
      </c>
      <c r="F41" s="201">
        <v>0</v>
      </c>
      <c r="G41" s="201">
        <v>21.86</v>
      </c>
      <c r="H41" s="201">
        <v>0</v>
      </c>
      <c r="I41" s="201">
        <v>0</v>
      </c>
      <c r="J41" s="201">
        <v>20.85</v>
      </c>
      <c r="K41" s="201">
        <v>0.33</v>
      </c>
      <c r="L41" s="201">
        <v>13.66</v>
      </c>
      <c r="M41" s="201">
        <v>1</v>
      </c>
      <c r="N41" s="201">
        <v>1.29</v>
      </c>
      <c r="O41" s="201">
        <v>0</v>
      </c>
      <c r="P41" s="201">
        <v>1.37</v>
      </c>
      <c r="Q41" s="201">
        <v>0.12</v>
      </c>
      <c r="R41" s="201">
        <v>0.46</v>
      </c>
      <c r="S41" s="201">
        <v>0.28999999999999998</v>
      </c>
      <c r="T41" s="201">
        <v>0</v>
      </c>
      <c r="U41" s="201">
        <v>1.54</v>
      </c>
      <c r="V41" s="201">
        <v>0.22</v>
      </c>
      <c r="W41" s="201">
        <v>0.5</v>
      </c>
      <c r="X41" s="201">
        <v>1.85</v>
      </c>
      <c r="Y41" s="201">
        <v>0</v>
      </c>
      <c r="Z41" s="201">
        <v>1.95</v>
      </c>
      <c r="AA41" s="201">
        <v>0.98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269.18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4.25</v>
      </c>
      <c r="D42" s="201">
        <v>9.02</v>
      </c>
      <c r="E42" s="201">
        <v>0</v>
      </c>
      <c r="F42" s="201">
        <v>0</v>
      </c>
      <c r="G42" s="201">
        <v>21.86</v>
      </c>
      <c r="H42" s="201">
        <v>0</v>
      </c>
      <c r="I42" s="201">
        <v>0</v>
      </c>
      <c r="J42" s="201">
        <v>20.85</v>
      </c>
      <c r="K42" s="201">
        <v>0.33</v>
      </c>
      <c r="L42" s="201">
        <v>13.66</v>
      </c>
      <c r="M42" s="201">
        <v>1</v>
      </c>
      <c r="N42" s="201">
        <v>1.29</v>
      </c>
      <c r="O42" s="201">
        <v>0</v>
      </c>
      <c r="P42" s="201">
        <v>1.37</v>
      </c>
      <c r="Q42" s="201">
        <v>0.12</v>
      </c>
      <c r="R42" s="201">
        <v>0.46</v>
      </c>
      <c r="S42" s="201">
        <v>0.28999999999999998</v>
      </c>
      <c r="T42" s="201">
        <v>0</v>
      </c>
      <c r="U42" s="201">
        <v>1.54</v>
      </c>
      <c r="V42" s="201">
        <v>0.22</v>
      </c>
      <c r="W42" s="201">
        <v>0.5</v>
      </c>
      <c r="X42" s="201">
        <v>1.85</v>
      </c>
      <c r="Y42" s="201">
        <v>0</v>
      </c>
      <c r="Z42" s="201">
        <v>1.95</v>
      </c>
      <c r="AA42" s="201">
        <v>0.98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269.18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4.25</v>
      </c>
      <c r="D43" s="201">
        <v>9.02</v>
      </c>
      <c r="E43" s="201">
        <v>0</v>
      </c>
      <c r="F43" s="201">
        <v>0</v>
      </c>
      <c r="G43" s="201">
        <v>21.86</v>
      </c>
      <c r="H43" s="201">
        <v>0</v>
      </c>
      <c r="I43" s="201">
        <v>0</v>
      </c>
      <c r="J43" s="201">
        <v>20.85</v>
      </c>
      <c r="K43" s="201">
        <v>0.33</v>
      </c>
      <c r="L43" s="201">
        <v>13.66</v>
      </c>
      <c r="M43" s="201">
        <v>1</v>
      </c>
      <c r="N43" s="201">
        <v>1.29</v>
      </c>
      <c r="O43" s="201">
        <v>0</v>
      </c>
      <c r="P43" s="201">
        <v>1.37</v>
      </c>
      <c r="Q43" s="201">
        <v>0.12</v>
      </c>
      <c r="R43" s="201">
        <v>0.46</v>
      </c>
      <c r="S43" s="201">
        <v>0.28999999999999998</v>
      </c>
      <c r="T43" s="201">
        <v>0</v>
      </c>
      <c r="U43" s="201">
        <v>1.54</v>
      </c>
      <c r="V43" s="201">
        <v>0.22</v>
      </c>
      <c r="W43" s="201">
        <v>0.5</v>
      </c>
      <c r="X43" s="201">
        <v>1.85</v>
      </c>
      <c r="Y43" s="201">
        <v>0</v>
      </c>
      <c r="Z43" s="201">
        <v>1.95</v>
      </c>
      <c r="AA43" s="201">
        <v>0.98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274.62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4.25</v>
      </c>
      <c r="D44" s="201">
        <v>9.02</v>
      </c>
      <c r="E44" s="201">
        <v>0</v>
      </c>
      <c r="F44" s="201">
        <v>0</v>
      </c>
      <c r="G44" s="201">
        <v>21.86</v>
      </c>
      <c r="H44" s="201">
        <v>0</v>
      </c>
      <c r="I44" s="201">
        <v>0</v>
      </c>
      <c r="J44" s="201">
        <v>20.85</v>
      </c>
      <c r="K44" s="201">
        <v>0.33</v>
      </c>
      <c r="L44" s="201">
        <v>13.66</v>
      </c>
      <c r="M44" s="201">
        <v>1</v>
      </c>
      <c r="N44" s="201">
        <v>1.29</v>
      </c>
      <c r="O44" s="201">
        <v>0</v>
      </c>
      <c r="P44" s="201">
        <v>1.37</v>
      </c>
      <c r="Q44" s="201">
        <v>0.12</v>
      </c>
      <c r="R44" s="201">
        <v>0.46</v>
      </c>
      <c r="S44" s="201">
        <v>0.28999999999999998</v>
      </c>
      <c r="T44" s="201">
        <v>0</v>
      </c>
      <c r="U44" s="201">
        <v>1.54</v>
      </c>
      <c r="V44" s="201">
        <v>0.22</v>
      </c>
      <c r="W44" s="201">
        <v>0.5</v>
      </c>
      <c r="X44" s="201">
        <v>1.85</v>
      </c>
      <c r="Y44" s="201">
        <v>0</v>
      </c>
      <c r="Z44" s="201">
        <v>1.95</v>
      </c>
      <c r="AA44" s="201">
        <v>0.98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274.62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4.25</v>
      </c>
      <c r="D45" s="201">
        <v>9.02</v>
      </c>
      <c r="E45" s="201">
        <v>0</v>
      </c>
      <c r="F45" s="201">
        <v>0</v>
      </c>
      <c r="G45" s="201">
        <v>21.86</v>
      </c>
      <c r="H45" s="201">
        <v>0</v>
      </c>
      <c r="I45" s="201">
        <v>0</v>
      </c>
      <c r="J45" s="201">
        <v>20.85</v>
      </c>
      <c r="K45" s="201">
        <v>0.33</v>
      </c>
      <c r="L45" s="201">
        <v>13.66</v>
      </c>
      <c r="M45" s="201">
        <v>1</v>
      </c>
      <c r="N45" s="201">
        <v>1.29</v>
      </c>
      <c r="O45" s="201">
        <v>0</v>
      </c>
      <c r="P45" s="201">
        <v>1.37</v>
      </c>
      <c r="Q45" s="201">
        <v>0.12</v>
      </c>
      <c r="R45" s="201">
        <v>0.46</v>
      </c>
      <c r="S45" s="201">
        <v>0.28999999999999998</v>
      </c>
      <c r="T45" s="201">
        <v>0</v>
      </c>
      <c r="U45" s="201">
        <v>1.54</v>
      </c>
      <c r="V45" s="201">
        <v>0.22</v>
      </c>
      <c r="W45" s="201">
        <v>0.5</v>
      </c>
      <c r="X45" s="201">
        <v>1.85</v>
      </c>
      <c r="Y45" s="201">
        <v>0</v>
      </c>
      <c r="Z45" s="201">
        <v>1.95</v>
      </c>
      <c r="AA45" s="201">
        <v>0.98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274.62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4.25</v>
      </c>
      <c r="D46" s="201">
        <v>9.02</v>
      </c>
      <c r="E46" s="201">
        <v>0</v>
      </c>
      <c r="F46" s="201">
        <v>0</v>
      </c>
      <c r="G46" s="201">
        <v>21.86</v>
      </c>
      <c r="H46" s="201">
        <v>0</v>
      </c>
      <c r="I46" s="201">
        <v>0</v>
      </c>
      <c r="J46" s="201">
        <v>20.85</v>
      </c>
      <c r="K46" s="201">
        <v>0.33</v>
      </c>
      <c r="L46" s="201">
        <v>13.66</v>
      </c>
      <c r="M46" s="201">
        <v>1</v>
      </c>
      <c r="N46" s="201">
        <v>1.29</v>
      </c>
      <c r="O46" s="201">
        <v>0</v>
      </c>
      <c r="P46" s="201">
        <v>1.37</v>
      </c>
      <c r="Q46" s="201">
        <v>0.12</v>
      </c>
      <c r="R46" s="201">
        <v>0.46</v>
      </c>
      <c r="S46" s="201">
        <v>0.28999999999999998</v>
      </c>
      <c r="T46" s="201">
        <v>0</v>
      </c>
      <c r="U46" s="201">
        <v>1.54</v>
      </c>
      <c r="V46" s="201">
        <v>0.22</v>
      </c>
      <c r="W46" s="201">
        <v>0.5</v>
      </c>
      <c r="X46" s="201">
        <v>1.85</v>
      </c>
      <c r="Y46" s="201">
        <v>0</v>
      </c>
      <c r="Z46" s="201">
        <v>1.95</v>
      </c>
      <c r="AA46" s="201">
        <v>0.98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274.62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4.25</v>
      </c>
      <c r="D47" s="201">
        <v>9.02</v>
      </c>
      <c r="E47" s="201">
        <v>0</v>
      </c>
      <c r="F47" s="201">
        <v>0</v>
      </c>
      <c r="G47" s="201">
        <v>21.86</v>
      </c>
      <c r="H47" s="201">
        <v>0</v>
      </c>
      <c r="I47" s="201">
        <v>0</v>
      </c>
      <c r="J47" s="201">
        <v>20.85</v>
      </c>
      <c r="K47" s="201">
        <v>0.33</v>
      </c>
      <c r="L47" s="201">
        <v>13.66</v>
      </c>
      <c r="M47" s="201">
        <v>1</v>
      </c>
      <c r="N47" s="201">
        <v>1.29</v>
      </c>
      <c r="O47" s="201">
        <v>0</v>
      </c>
      <c r="P47" s="201">
        <v>1.37</v>
      </c>
      <c r="Q47" s="201">
        <v>0.12</v>
      </c>
      <c r="R47" s="201">
        <v>0.46</v>
      </c>
      <c r="S47" s="201">
        <v>0.28999999999999998</v>
      </c>
      <c r="T47" s="201">
        <v>0</v>
      </c>
      <c r="U47" s="201">
        <v>1.54</v>
      </c>
      <c r="V47" s="201">
        <v>0.22</v>
      </c>
      <c r="W47" s="201">
        <v>0.5</v>
      </c>
      <c r="X47" s="201">
        <v>1.85</v>
      </c>
      <c r="Y47" s="201">
        <v>0</v>
      </c>
      <c r="Z47" s="201">
        <v>1.95</v>
      </c>
      <c r="AA47" s="201">
        <v>0.98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274.62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4.25</v>
      </c>
      <c r="D48" s="201">
        <v>9.02</v>
      </c>
      <c r="E48" s="201">
        <v>0</v>
      </c>
      <c r="F48" s="201">
        <v>0</v>
      </c>
      <c r="G48" s="201">
        <v>21.86</v>
      </c>
      <c r="H48" s="201">
        <v>0</v>
      </c>
      <c r="I48" s="201">
        <v>0</v>
      </c>
      <c r="J48" s="201">
        <v>20.85</v>
      </c>
      <c r="K48" s="201">
        <v>0.33</v>
      </c>
      <c r="L48" s="201">
        <v>13.66</v>
      </c>
      <c r="M48" s="201">
        <v>1</v>
      </c>
      <c r="N48" s="201">
        <v>1.29</v>
      </c>
      <c r="O48" s="201">
        <v>0</v>
      </c>
      <c r="P48" s="201">
        <v>1.37</v>
      </c>
      <c r="Q48" s="201">
        <v>0.12</v>
      </c>
      <c r="R48" s="201">
        <v>0.46</v>
      </c>
      <c r="S48" s="201">
        <v>0.28999999999999998</v>
      </c>
      <c r="T48" s="201">
        <v>0</v>
      </c>
      <c r="U48" s="201">
        <v>1.54</v>
      </c>
      <c r="V48" s="201">
        <v>0.22</v>
      </c>
      <c r="W48" s="201">
        <v>0.5</v>
      </c>
      <c r="X48" s="201">
        <v>1.85</v>
      </c>
      <c r="Y48" s="201">
        <v>0</v>
      </c>
      <c r="Z48" s="201">
        <v>1.95</v>
      </c>
      <c r="AA48" s="201">
        <v>0.98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274.62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4.25</v>
      </c>
      <c r="D49" s="201">
        <v>9.02</v>
      </c>
      <c r="E49" s="201">
        <v>0</v>
      </c>
      <c r="F49" s="201">
        <v>0</v>
      </c>
      <c r="G49" s="201">
        <v>21.86</v>
      </c>
      <c r="H49" s="201">
        <v>0</v>
      </c>
      <c r="I49" s="201">
        <v>0</v>
      </c>
      <c r="J49" s="201">
        <v>20.85</v>
      </c>
      <c r="K49" s="201">
        <v>0.33</v>
      </c>
      <c r="L49" s="201">
        <v>23.63</v>
      </c>
      <c r="M49" s="201">
        <v>1</v>
      </c>
      <c r="N49" s="201">
        <v>1.29</v>
      </c>
      <c r="O49" s="201">
        <v>0</v>
      </c>
      <c r="P49" s="201">
        <v>1.37</v>
      </c>
      <c r="Q49" s="201">
        <v>0.12</v>
      </c>
      <c r="R49" s="201">
        <v>0.46</v>
      </c>
      <c r="S49" s="201">
        <v>0.28999999999999998</v>
      </c>
      <c r="T49" s="201">
        <v>0</v>
      </c>
      <c r="U49" s="201">
        <v>1.54</v>
      </c>
      <c r="V49" s="201">
        <v>0.22</v>
      </c>
      <c r="W49" s="201">
        <v>0.5</v>
      </c>
      <c r="X49" s="201">
        <v>1.85</v>
      </c>
      <c r="Y49" s="201">
        <v>0</v>
      </c>
      <c r="Z49" s="201">
        <v>1.95</v>
      </c>
      <c r="AA49" s="201">
        <v>0.98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274.62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4.25</v>
      </c>
      <c r="D50" s="201">
        <v>9.02</v>
      </c>
      <c r="E50" s="201">
        <v>0</v>
      </c>
      <c r="F50" s="201">
        <v>0</v>
      </c>
      <c r="G50" s="201">
        <v>21.86</v>
      </c>
      <c r="H50" s="201">
        <v>0</v>
      </c>
      <c r="I50" s="201">
        <v>0</v>
      </c>
      <c r="J50" s="201">
        <v>20.85</v>
      </c>
      <c r="K50" s="201">
        <v>0.33</v>
      </c>
      <c r="L50" s="201">
        <v>33.86</v>
      </c>
      <c r="M50" s="201">
        <v>1</v>
      </c>
      <c r="N50" s="201">
        <v>1.29</v>
      </c>
      <c r="O50" s="201">
        <v>0</v>
      </c>
      <c r="P50" s="201">
        <v>1.37</v>
      </c>
      <c r="Q50" s="201">
        <v>0.12</v>
      </c>
      <c r="R50" s="201">
        <v>0.46</v>
      </c>
      <c r="S50" s="201">
        <v>0.28999999999999998</v>
      </c>
      <c r="T50" s="201">
        <v>0</v>
      </c>
      <c r="U50" s="201">
        <v>1.54</v>
      </c>
      <c r="V50" s="201">
        <v>0.22</v>
      </c>
      <c r="W50" s="201">
        <v>0.5</v>
      </c>
      <c r="X50" s="201">
        <v>1.85</v>
      </c>
      <c r="Y50" s="201">
        <v>0</v>
      </c>
      <c r="Z50" s="201">
        <v>1.95</v>
      </c>
      <c r="AA50" s="201">
        <v>0.98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274.62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4.25</v>
      </c>
      <c r="D51" s="201">
        <v>9.02</v>
      </c>
      <c r="E51" s="201">
        <v>0</v>
      </c>
      <c r="F51" s="201">
        <v>0</v>
      </c>
      <c r="G51" s="201">
        <v>21.86</v>
      </c>
      <c r="H51" s="201">
        <v>0</v>
      </c>
      <c r="I51" s="201">
        <v>0</v>
      </c>
      <c r="J51" s="201">
        <v>20.85</v>
      </c>
      <c r="K51" s="201">
        <v>0.33</v>
      </c>
      <c r="L51" s="201">
        <v>42.09</v>
      </c>
      <c r="M51" s="201">
        <v>1</v>
      </c>
      <c r="N51" s="201">
        <v>1.29</v>
      </c>
      <c r="O51" s="201">
        <v>0</v>
      </c>
      <c r="P51" s="201">
        <v>1.37</v>
      </c>
      <c r="Q51" s="201">
        <v>0.12</v>
      </c>
      <c r="R51" s="201">
        <v>0.46</v>
      </c>
      <c r="S51" s="201">
        <v>0.28999999999999998</v>
      </c>
      <c r="T51" s="201">
        <v>0</v>
      </c>
      <c r="U51" s="201">
        <v>1.54</v>
      </c>
      <c r="V51" s="201">
        <v>0.22</v>
      </c>
      <c r="W51" s="201">
        <v>0.5</v>
      </c>
      <c r="X51" s="201">
        <v>1.85</v>
      </c>
      <c r="Y51" s="201">
        <v>0</v>
      </c>
      <c r="Z51" s="201">
        <v>1.95</v>
      </c>
      <c r="AA51" s="201">
        <v>0.98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274.62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4.25</v>
      </c>
      <c r="D52" s="201">
        <v>9.02</v>
      </c>
      <c r="E52" s="201">
        <v>0</v>
      </c>
      <c r="F52" s="201">
        <v>0</v>
      </c>
      <c r="G52" s="201">
        <v>21.86</v>
      </c>
      <c r="H52" s="201">
        <v>0</v>
      </c>
      <c r="I52" s="201">
        <v>0</v>
      </c>
      <c r="J52" s="201">
        <v>20.85</v>
      </c>
      <c r="K52" s="201">
        <v>0.33</v>
      </c>
      <c r="L52" s="201">
        <v>52.33</v>
      </c>
      <c r="M52" s="201">
        <v>1</v>
      </c>
      <c r="N52" s="201">
        <v>1.29</v>
      </c>
      <c r="O52" s="201">
        <v>0</v>
      </c>
      <c r="P52" s="201">
        <v>1.37</v>
      </c>
      <c r="Q52" s="201">
        <v>0.12</v>
      </c>
      <c r="R52" s="201">
        <v>0.46</v>
      </c>
      <c r="S52" s="201">
        <v>0.28999999999999998</v>
      </c>
      <c r="T52" s="201">
        <v>0</v>
      </c>
      <c r="U52" s="201">
        <v>1.54</v>
      </c>
      <c r="V52" s="201">
        <v>0.22</v>
      </c>
      <c r="W52" s="201">
        <v>0.5</v>
      </c>
      <c r="X52" s="201">
        <v>1.85</v>
      </c>
      <c r="Y52" s="201">
        <v>0</v>
      </c>
      <c r="Z52" s="201">
        <v>1.95</v>
      </c>
      <c r="AA52" s="201">
        <v>0.98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274.62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4.25</v>
      </c>
      <c r="D53" s="201">
        <v>9.02</v>
      </c>
      <c r="E53" s="201">
        <v>0</v>
      </c>
      <c r="F53" s="201">
        <v>0</v>
      </c>
      <c r="G53" s="201">
        <v>21.86</v>
      </c>
      <c r="H53" s="201">
        <v>0</v>
      </c>
      <c r="I53" s="201">
        <v>0</v>
      </c>
      <c r="J53" s="201">
        <v>20.85</v>
      </c>
      <c r="K53" s="201">
        <v>0.33</v>
      </c>
      <c r="L53" s="201">
        <v>23.33</v>
      </c>
      <c r="M53" s="201">
        <v>1</v>
      </c>
      <c r="N53" s="201">
        <v>1.29</v>
      </c>
      <c r="O53" s="201">
        <v>0</v>
      </c>
      <c r="P53" s="201">
        <v>1.37</v>
      </c>
      <c r="Q53" s="201">
        <v>0.12</v>
      </c>
      <c r="R53" s="201">
        <v>0.46</v>
      </c>
      <c r="S53" s="201">
        <v>0.28999999999999998</v>
      </c>
      <c r="T53" s="201">
        <v>0</v>
      </c>
      <c r="U53" s="201">
        <v>1.54</v>
      </c>
      <c r="V53" s="201">
        <v>0.22</v>
      </c>
      <c r="W53" s="201">
        <v>0.5</v>
      </c>
      <c r="X53" s="201">
        <v>1.85</v>
      </c>
      <c r="Y53" s="201">
        <v>0</v>
      </c>
      <c r="Z53" s="201">
        <v>1.95</v>
      </c>
      <c r="AA53" s="201">
        <v>0.98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274.62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4.25</v>
      </c>
      <c r="D54" s="201">
        <v>9.02</v>
      </c>
      <c r="E54" s="201">
        <v>0</v>
      </c>
      <c r="F54" s="201">
        <v>0</v>
      </c>
      <c r="G54" s="201">
        <v>21.86</v>
      </c>
      <c r="H54" s="201">
        <v>0</v>
      </c>
      <c r="I54" s="201">
        <v>0</v>
      </c>
      <c r="J54" s="201">
        <v>20.85</v>
      </c>
      <c r="K54" s="201">
        <v>0.33</v>
      </c>
      <c r="L54" s="201">
        <v>44.81</v>
      </c>
      <c r="M54" s="201">
        <v>1</v>
      </c>
      <c r="N54" s="201">
        <v>1.29</v>
      </c>
      <c r="O54" s="201">
        <v>0</v>
      </c>
      <c r="P54" s="201">
        <v>1.37</v>
      </c>
      <c r="Q54" s="201">
        <v>0.12</v>
      </c>
      <c r="R54" s="201">
        <v>0.46</v>
      </c>
      <c r="S54" s="201">
        <v>0.28999999999999998</v>
      </c>
      <c r="T54" s="201">
        <v>0</v>
      </c>
      <c r="U54" s="201">
        <v>1.54</v>
      </c>
      <c r="V54" s="201">
        <v>0.22</v>
      </c>
      <c r="W54" s="201">
        <v>0.5</v>
      </c>
      <c r="X54" s="201">
        <v>1.85</v>
      </c>
      <c r="Y54" s="201">
        <v>0</v>
      </c>
      <c r="Z54" s="201">
        <v>1.95</v>
      </c>
      <c r="AA54" s="201">
        <v>0.98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274.62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4.25</v>
      </c>
      <c r="D55" s="201">
        <v>9.02</v>
      </c>
      <c r="E55" s="201">
        <v>0</v>
      </c>
      <c r="F55" s="201">
        <v>0</v>
      </c>
      <c r="G55" s="201">
        <v>21.86</v>
      </c>
      <c r="H55" s="201">
        <v>0</v>
      </c>
      <c r="I55" s="201">
        <v>0</v>
      </c>
      <c r="J55" s="201">
        <v>20.85</v>
      </c>
      <c r="K55" s="201">
        <v>4.2</v>
      </c>
      <c r="L55" s="201">
        <v>127.39</v>
      </c>
      <c r="M55" s="201">
        <v>1</v>
      </c>
      <c r="N55" s="201">
        <v>1.29</v>
      </c>
      <c r="O55" s="201">
        <v>0</v>
      </c>
      <c r="P55" s="201">
        <v>1.37</v>
      </c>
      <c r="Q55" s="201">
        <v>0.12</v>
      </c>
      <c r="R55" s="201">
        <v>0.46</v>
      </c>
      <c r="S55" s="201">
        <v>0.28999999999999998</v>
      </c>
      <c r="T55" s="201">
        <v>0</v>
      </c>
      <c r="U55" s="201">
        <v>1.54</v>
      </c>
      <c r="V55" s="201">
        <v>0.22</v>
      </c>
      <c r="W55" s="201">
        <v>0.5</v>
      </c>
      <c r="X55" s="201">
        <v>1.85</v>
      </c>
      <c r="Y55" s="201">
        <v>0</v>
      </c>
      <c r="Z55" s="201">
        <v>1.95</v>
      </c>
      <c r="AA55" s="201">
        <v>0.98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274.62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4.25</v>
      </c>
      <c r="D56" s="201">
        <v>9.02</v>
      </c>
      <c r="E56" s="201">
        <v>0</v>
      </c>
      <c r="F56" s="201">
        <v>0</v>
      </c>
      <c r="G56" s="201">
        <v>21.86</v>
      </c>
      <c r="H56" s="201">
        <v>0</v>
      </c>
      <c r="I56" s="201">
        <v>0</v>
      </c>
      <c r="J56" s="201">
        <v>20.85</v>
      </c>
      <c r="K56" s="201">
        <v>4.2</v>
      </c>
      <c r="L56" s="201">
        <v>160.77000000000001</v>
      </c>
      <c r="M56" s="201">
        <v>1</v>
      </c>
      <c r="N56" s="201">
        <v>1.29</v>
      </c>
      <c r="O56" s="201">
        <v>0</v>
      </c>
      <c r="P56" s="201">
        <v>1.37</v>
      </c>
      <c r="Q56" s="201">
        <v>0.12</v>
      </c>
      <c r="R56" s="201">
        <v>0.46</v>
      </c>
      <c r="S56" s="201">
        <v>3.76</v>
      </c>
      <c r="T56" s="201">
        <v>0</v>
      </c>
      <c r="U56" s="201">
        <v>1.54</v>
      </c>
      <c r="V56" s="201">
        <v>0.22</v>
      </c>
      <c r="W56" s="201">
        <v>0.5</v>
      </c>
      <c r="X56" s="201">
        <v>1.85</v>
      </c>
      <c r="Y56" s="201">
        <v>0</v>
      </c>
      <c r="Z56" s="201">
        <v>1.95</v>
      </c>
      <c r="AA56" s="201">
        <v>19.95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274.62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4.25</v>
      </c>
      <c r="D57" s="201">
        <v>9.02</v>
      </c>
      <c r="E57" s="201">
        <v>0</v>
      </c>
      <c r="F57" s="201">
        <v>0</v>
      </c>
      <c r="G57" s="201">
        <v>21.86</v>
      </c>
      <c r="H57" s="201">
        <v>0</v>
      </c>
      <c r="I57" s="201">
        <v>0</v>
      </c>
      <c r="J57" s="201">
        <v>20.85</v>
      </c>
      <c r="K57" s="201">
        <v>4.2</v>
      </c>
      <c r="L57" s="201">
        <v>171</v>
      </c>
      <c r="M57" s="201">
        <v>1</v>
      </c>
      <c r="N57" s="201">
        <v>1.29</v>
      </c>
      <c r="O57" s="201">
        <v>0</v>
      </c>
      <c r="P57" s="201">
        <v>1.37</v>
      </c>
      <c r="Q57" s="201">
        <v>0.12</v>
      </c>
      <c r="R57" s="201">
        <v>0.46</v>
      </c>
      <c r="S57" s="201">
        <v>3.76</v>
      </c>
      <c r="T57" s="201">
        <v>0</v>
      </c>
      <c r="U57" s="201">
        <v>1.54</v>
      </c>
      <c r="V57" s="201">
        <v>0.22</v>
      </c>
      <c r="W57" s="201">
        <v>0.5</v>
      </c>
      <c r="X57" s="201">
        <v>1.85</v>
      </c>
      <c r="Y57" s="201">
        <v>0</v>
      </c>
      <c r="Z57" s="201">
        <v>1.95</v>
      </c>
      <c r="AA57" s="201">
        <v>19.95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274.62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4.25</v>
      </c>
      <c r="D58" s="201">
        <v>9.02</v>
      </c>
      <c r="E58" s="201">
        <v>0</v>
      </c>
      <c r="F58" s="201">
        <v>0</v>
      </c>
      <c r="G58" s="201">
        <v>21.86</v>
      </c>
      <c r="H58" s="201">
        <v>0</v>
      </c>
      <c r="I58" s="201">
        <v>0</v>
      </c>
      <c r="J58" s="201">
        <v>20.85</v>
      </c>
      <c r="K58" s="201">
        <v>4.2</v>
      </c>
      <c r="L58" s="201">
        <v>181.23</v>
      </c>
      <c r="M58" s="201">
        <v>1</v>
      </c>
      <c r="N58" s="201">
        <v>1.29</v>
      </c>
      <c r="O58" s="201">
        <v>0</v>
      </c>
      <c r="P58" s="201">
        <v>1.37</v>
      </c>
      <c r="Q58" s="201">
        <v>0.12</v>
      </c>
      <c r="R58" s="201">
        <v>0.46</v>
      </c>
      <c r="S58" s="201">
        <v>0.38</v>
      </c>
      <c r="T58" s="201">
        <v>0</v>
      </c>
      <c r="U58" s="201">
        <v>1.54</v>
      </c>
      <c r="V58" s="201">
        <v>0.22</v>
      </c>
      <c r="W58" s="201">
        <v>0.5</v>
      </c>
      <c r="X58" s="201">
        <v>1.85</v>
      </c>
      <c r="Y58" s="201">
        <v>0</v>
      </c>
      <c r="Z58" s="201">
        <v>1.95</v>
      </c>
      <c r="AA58" s="201">
        <v>0.98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274.62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4.25</v>
      </c>
      <c r="D59" s="201">
        <v>9.02</v>
      </c>
      <c r="E59" s="201">
        <v>0</v>
      </c>
      <c r="F59" s="201">
        <v>0</v>
      </c>
      <c r="G59" s="201">
        <v>21.86</v>
      </c>
      <c r="H59" s="201">
        <v>0</v>
      </c>
      <c r="I59" s="201">
        <v>0</v>
      </c>
      <c r="J59" s="201">
        <v>20.85</v>
      </c>
      <c r="K59" s="201">
        <v>4.2</v>
      </c>
      <c r="L59" s="201">
        <v>191.46</v>
      </c>
      <c r="M59" s="201">
        <v>1</v>
      </c>
      <c r="N59" s="201">
        <v>1.29</v>
      </c>
      <c r="O59" s="201">
        <v>0</v>
      </c>
      <c r="P59" s="201">
        <v>1.37</v>
      </c>
      <c r="Q59" s="201">
        <v>0.12</v>
      </c>
      <c r="R59" s="201">
        <v>0.46</v>
      </c>
      <c r="S59" s="201">
        <v>0.28999999999999998</v>
      </c>
      <c r="T59" s="201">
        <v>0</v>
      </c>
      <c r="U59" s="201">
        <v>1.54</v>
      </c>
      <c r="V59" s="201">
        <v>0.22</v>
      </c>
      <c r="W59" s="201">
        <v>0.5</v>
      </c>
      <c r="X59" s="201">
        <v>1.85</v>
      </c>
      <c r="Y59" s="201">
        <v>0</v>
      </c>
      <c r="Z59" s="201">
        <v>1.95</v>
      </c>
      <c r="AA59" s="201">
        <v>0.98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274.62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4.25</v>
      </c>
      <c r="D60" s="201">
        <v>9.02</v>
      </c>
      <c r="E60" s="201">
        <v>0</v>
      </c>
      <c r="F60" s="201">
        <v>0</v>
      </c>
      <c r="G60" s="201">
        <v>21.86</v>
      </c>
      <c r="H60" s="201">
        <v>0</v>
      </c>
      <c r="I60" s="201">
        <v>0</v>
      </c>
      <c r="J60" s="201">
        <v>20.85</v>
      </c>
      <c r="K60" s="201">
        <v>4.2</v>
      </c>
      <c r="L60" s="201">
        <v>201.69</v>
      </c>
      <c r="M60" s="201">
        <v>1</v>
      </c>
      <c r="N60" s="201">
        <v>1.29</v>
      </c>
      <c r="O60" s="201">
        <v>0</v>
      </c>
      <c r="P60" s="201">
        <v>1.37</v>
      </c>
      <c r="Q60" s="201">
        <v>0.12</v>
      </c>
      <c r="R60" s="201">
        <v>0.46</v>
      </c>
      <c r="S60" s="201">
        <v>0.28999999999999998</v>
      </c>
      <c r="T60" s="201">
        <v>0</v>
      </c>
      <c r="U60" s="201">
        <v>1.54</v>
      </c>
      <c r="V60" s="201">
        <v>0.22</v>
      </c>
      <c r="W60" s="201">
        <v>0.5</v>
      </c>
      <c r="X60" s="201">
        <v>1.85</v>
      </c>
      <c r="Y60" s="201">
        <v>0</v>
      </c>
      <c r="Z60" s="201">
        <v>1.95</v>
      </c>
      <c r="AA60" s="201">
        <v>0.98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274.62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4.25</v>
      </c>
      <c r="D61" s="201">
        <v>9.02</v>
      </c>
      <c r="E61" s="201">
        <v>0</v>
      </c>
      <c r="F61" s="201">
        <v>0</v>
      </c>
      <c r="G61" s="201">
        <v>21.86</v>
      </c>
      <c r="H61" s="201">
        <v>0</v>
      </c>
      <c r="I61" s="201">
        <v>0</v>
      </c>
      <c r="J61" s="201">
        <v>20.85</v>
      </c>
      <c r="K61" s="201">
        <v>4.2</v>
      </c>
      <c r="L61" s="201">
        <v>156.35</v>
      </c>
      <c r="M61" s="201">
        <v>1</v>
      </c>
      <c r="N61" s="201">
        <v>1.29</v>
      </c>
      <c r="O61" s="201">
        <v>0</v>
      </c>
      <c r="P61" s="201">
        <v>1.37</v>
      </c>
      <c r="Q61" s="201">
        <v>0.12</v>
      </c>
      <c r="R61" s="201">
        <v>0.46</v>
      </c>
      <c r="S61" s="201">
        <v>0.28999999999999998</v>
      </c>
      <c r="T61" s="201">
        <v>0</v>
      </c>
      <c r="U61" s="201">
        <v>1.54</v>
      </c>
      <c r="V61" s="201">
        <v>0.22</v>
      </c>
      <c r="W61" s="201">
        <v>0.5</v>
      </c>
      <c r="X61" s="201">
        <v>1.85</v>
      </c>
      <c r="Y61" s="201">
        <v>0</v>
      </c>
      <c r="Z61" s="201">
        <v>1.95</v>
      </c>
      <c r="AA61" s="201">
        <v>0.98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274.62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4.25</v>
      </c>
      <c r="D62" s="201">
        <v>9.02</v>
      </c>
      <c r="E62" s="201">
        <v>0</v>
      </c>
      <c r="F62" s="201">
        <v>0</v>
      </c>
      <c r="G62" s="201">
        <v>21.86</v>
      </c>
      <c r="H62" s="201">
        <v>0</v>
      </c>
      <c r="I62" s="201">
        <v>0</v>
      </c>
      <c r="J62" s="201">
        <v>20.85</v>
      </c>
      <c r="K62" s="201">
        <v>4.2</v>
      </c>
      <c r="L62" s="201">
        <v>156.35</v>
      </c>
      <c r="M62" s="201">
        <v>1</v>
      </c>
      <c r="N62" s="201">
        <v>1.29</v>
      </c>
      <c r="O62" s="201">
        <v>0</v>
      </c>
      <c r="P62" s="201">
        <v>1.37</v>
      </c>
      <c r="Q62" s="201">
        <v>0.12</v>
      </c>
      <c r="R62" s="201">
        <v>0.46</v>
      </c>
      <c r="S62" s="201">
        <v>0.28999999999999998</v>
      </c>
      <c r="T62" s="201">
        <v>0</v>
      </c>
      <c r="U62" s="201">
        <v>1.54</v>
      </c>
      <c r="V62" s="201">
        <v>0.22</v>
      </c>
      <c r="W62" s="201">
        <v>0.5</v>
      </c>
      <c r="X62" s="201">
        <v>1.85</v>
      </c>
      <c r="Y62" s="201">
        <v>0</v>
      </c>
      <c r="Z62" s="201">
        <v>1.95</v>
      </c>
      <c r="AA62" s="201">
        <v>0.98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274.62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4.25</v>
      </c>
      <c r="D63" s="201">
        <v>9.02</v>
      </c>
      <c r="E63" s="201">
        <v>0</v>
      </c>
      <c r="F63" s="201">
        <v>0</v>
      </c>
      <c r="G63" s="201">
        <v>21.86</v>
      </c>
      <c r="H63" s="201">
        <v>0</v>
      </c>
      <c r="I63" s="201">
        <v>0</v>
      </c>
      <c r="J63" s="201">
        <v>20.85</v>
      </c>
      <c r="K63" s="201">
        <v>4.2</v>
      </c>
      <c r="L63" s="201">
        <v>156.35</v>
      </c>
      <c r="M63" s="201">
        <v>1</v>
      </c>
      <c r="N63" s="201">
        <v>1.29</v>
      </c>
      <c r="O63" s="201">
        <v>0</v>
      </c>
      <c r="P63" s="201">
        <v>1.37</v>
      </c>
      <c r="Q63" s="201">
        <v>0.12</v>
      </c>
      <c r="R63" s="201">
        <v>0.46</v>
      </c>
      <c r="S63" s="201">
        <v>0.28999999999999998</v>
      </c>
      <c r="T63" s="201">
        <v>0</v>
      </c>
      <c r="U63" s="201">
        <v>1.54</v>
      </c>
      <c r="V63" s="201">
        <v>0.22</v>
      </c>
      <c r="W63" s="201">
        <v>0.5</v>
      </c>
      <c r="X63" s="201">
        <v>1.85</v>
      </c>
      <c r="Y63" s="201">
        <v>0</v>
      </c>
      <c r="Z63" s="201">
        <v>1.95</v>
      </c>
      <c r="AA63" s="201">
        <v>0.98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274.62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4.25</v>
      </c>
      <c r="D64" s="201">
        <v>9.02</v>
      </c>
      <c r="E64" s="201">
        <v>0</v>
      </c>
      <c r="F64" s="201">
        <v>0</v>
      </c>
      <c r="G64" s="201">
        <v>21.86</v>
      </c>
      <c r="H64" s="201">
        <v>0</v>
      </c>
      <c r="I64" s="201">
        <v>0</v>
      </c>
      <c r="J64" s="201">
        <v>20.85</v>
      </c>
      <c r="K64" s="201">
        <v>4.2</v>
      </c>
      <c r="L64" s="201">
        <v>146.71</v>
      </c>
      <c r="M64" s="201">
        <v>1</v>
      </c>
      <c r="N64" s="201">
        <v>1.29</v>
      </c>
      <c r="O64" s="201">
        <v>0</v>
      </c>
      <c r="P64" s="201">
        <v>1.37</v>
      </c>
      <c r="Q64" s="201">
        <v>0.12</v>
      </c>
      <c r="R64" s="201">
        <v>0.46</v>
      </c>
      <c r="S64" s="201">
        <v>0.28999999999999998</v>
      </c>
      <c r="T64" s="201">
        <v>0</v>
      </c>
      <c r="U64" s="201">
        <v>1.54</v>
      </c>
      <c r="V64" s="201">
        <v>0.22</v>
      </c>
      <c r="W64" s="201">
        <v>0.5</v>
      </c>
      <c r="X64" s="201">
        <v>1.85</v>
      </c>
      <c r="Y64" s="201">
        <v>0</v>
      </c>
      <c r="Z64" s="201">
        <v>1.95</v>
      </c>
      <c r="AA64" s="201">
        <v>0.98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274.62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4.25</v>
      </c>
      <c r="D65" s="201">
        <v>9.02</v>
      </c>
      <c r="E65" s="201">
        <v>0</v>
      </c>
      <c r="F65" s="201">
        <v>0</v>
      </c>
      <c r="G65" s="201">
        <v>21.86</v>
      </c>
      <c r="H65" s="201">
        <v>0</v>
      </c>
      <c r="I65" s="201">
        <v>0</v>
      </c>
      <c r="J65" s="201">
        <v>20.85</v>
      </c>
      <c r="K65" s="201">
        <v>4.2</v>
      </c>
      <c r="L65" s="201">
        <v>146.71</v>
      </c>
      <c r="M65" s="201">
        <v>1</v>
      </c>
      <c r="N65" s="201">
        <v>1.29</v>
      </c>
      <c r="O65" s="201">
        <v>0</v>
      </c>
      <c r="P65" s="201">
        <v>1.37</v>
      </c>
      <c r="Q65" s="201">
        <v>0.12</v>
      </c>
      <c r="R65" s="201">
        <v>0.46</v>
      </c>
      <c r="S65" s="201">
        <v>0.28999999999999998</v>
      </c>
      <c r="T65" s="201">
        <v>0</v>
      </c>
      <c r="U65" s="201">
        <v>1.54</v>
      </c>
      <c r="V65" s="201">
        <v>0.22</v>
      </c>
      <c r="W65" s="201">
        <v>0.5</v>
      </c>
      <c r="X65" s="201">
        <v>1.85</v>
      </c>
      <c r="Y65" s="201">
        <v>0</v>
      </c>
      <c r="Z65" s="201">
        <v>1.95</v>
      </c>
      <c r="AA65" s="201">
        <v>0.98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274.62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4.25</v>
      </c>
      <c r="D66" s="201">
        <v>9.02</v>
      </c>
      <c r="E66" s="201">
        <v>0</v>
      </c>
      <c r="F66" s="201">
        <v>0</v>
      </c>
      <c r="G66" s="201">
        <v>21.86</v>
      </c>
      <c r="H66" s="201">
        <v>0</v>
      </c>
      <c r="I66" s="201">
        <v>0</v>
      </c>
      <c r="J66" s="201">
        <v>20.85</v>
      </c>
      <c r="K66" s="201">
        <v>4.2</v>
      </c>
      <c r="L66" s="201">
        <v>137.06</v>
      </c>
      <c r="M66" s="201">
        <v>1</v>
      </c>
      <c r="N66" s="201">
        <v>1.29</v>
      </c>
      <c r="O66" s="201">
        <v>0</v>
      </c>
      <c r="P66" s="201">
        <v>1.37</v>
      </c>
      <c r="Q66" s="201">
        <v>0.12</v>
      </c>
      <c r="R66" s="201">
        <v>0.46</v>
      </c>
      <c r="S66" s="201">
        <v>0.28999999999999998</v>
      </c>
      <c r="T66" s="201">
        <v>0</v>
      </c>
      <c r="U66" s="201">
        <v>1.54</v>
      </c>
      <c r="V66" s="201">
        <v>0.22</v>
      </c>
      <c r="W66" s="201">
        <v>0.5</v>
      </c>
      <c r="X66" s="201">
        <v>1.85</v>
      </c>
      <c r="Y66" s="201">
        <v>0</v>
      </c>
      <c r="Z66" s="201">
        <v>1.95</v>
      </c>
      <c r="AA66" s="201">
        <v>0.98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274.62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4.25</v>
      </c>
      <c r="D67" s="201">
        <v>9.02</v>
      </c>
      <c r="E67" s="201">
        <v>0</v>
      </c>
      <c r="F67" s="201">
        <v>0</v>
      </c>
      <c r="G67" s="201">
        <v>21.86</v>
      </c>
      <c r="H67" s="201">
        <v>0</v>
      </c>
      <c r="I67" s="201">
        <v>0</v>
      </c>
      <c r="J67" s="201">
        <v>20.85</v>
      </c>
      <c r="K67" s="201">
        <v>4.2</v>
      </c>
      <c r="L67" s="201">
        <v>146.69999999999999</v>
      </c>
      <c r="M67" s="201">
        <v>1</v>
      </c>
      <c r="N67" s="201">
        <v>1.29</v>
      </c>
      <c r="O67" s="201">
        <v>0</v>
      </c>
      <c r="P67" s="201">
        <v>1.37</v>
      </c>
      <c r="Q67" s="201">
        <v>0.12</v>
      </c>
      <c r="R67" s="201">
        <v>0.46</v>
      </c>
      <c r="S67" s="201">
        <v>0.28999999999999998</v>
      </c>
      <c r="T67" s="201">
        <v>0</v>
      </c>
      <c r="U67" s="201">
        <v>1.54</v>
      </c>
      <c r="V67" s="201">
        <v>0.22</v>
      </c>
      <c r="W67" s="201">
        <v>0.5</v>
      </c>
      <c r="X67" s="201">
        <v>1.85</v>
      </c>
      <c r="Y67" s="201">
        <v>0</v>
      </c>
      <c r="Z67" s="201">
        <v>1.95</v>
      </c>
      <c r="AA67" s="201">
        <v>0.98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274.62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4.25</v>
      </c>
      <c r="D68" s="201">
        <v>9.02</v>
      </c>
      <c r="E68" s="201">
        <v>0</v>
      </c>
      <c r="F68" s="201">
        <v>0</v>
      </c>
      <c r="G68" s="201">
        <v>21.86</v>
      </c>
      <c r="H68" s="201">
        <v>0</v>
      </c>
      <c r="I68" s="201">
        <v>0</v>
      </c>
      <c r="J68" s="201">
        <v>20.85</v>
      </c>
      <c r="K68" s="201">
        <v>4.2</v>
      </c>
      <c r="L68" s="201">
        <v>126.45</v>
      </c>
      <c r="M68" s="201">
        <v>1</v>
      </c>
      <c r="N68" s="201">
        <v>1.29</v>
      </c>
      <c r="O68" s="201">
        <v>0</v>
      </c>
      <c r="P68" s="201">
        <v>1.37</v>
      </c>
      <c r="Q68" s="201">
        <v>0.12</v>
      </c>
      <c r="R68" s="201">
        <v>0.46</v>
      </c>
      <c r="S68" s="201">
        <v>0.28999999999999998</v>
      </c>
      <c r="T68" s="201">
        <v>0</v>
      </c>
      <c r="U68" s="201">
        <v>1.54</v>
      </c>
      <c r="V68" s="201">
        <v>0.22</v>
      </c>
      <c r="W68" s="201">
        <v>0.5</v>
      </c>
      <c r="X68" s="201">
        <v>1.85</v>
      </c>
      <c r="Y68" s="201">
        <v>0</v>
      </c>
      <c r="Z68" s="201">
        <v>1.95</v>
      </c>
      <c r="AA68" s="201">
        <v>0.98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274.62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4.25</v>
      </c>
      <c r="D69" s="201">
        <v>9.02</v>
      </c>
      <c r="E69" s="201">
        <v>0</v>
      </c>
      <c r="F69" s="201">
        <v>0</v>
      </c>
      <c r="G69" s="201">
        <v>21.86</v>
      </c>
      <c r="H69" s="201">
        <v>0</v>
      </c>
      <c r="I69" s="201">
        <v>0</v>
      </c>
      <c r="J69" s="201">
        <v>20.85</v>
      </c>
      <c r="K69" s="201">
        <v>4.2</v>
      </c>
      <c r="L69" s="201">
        <v>111.98</v>
      </c>
      <c r="M69" s="201">
        <v>1</v>
      </c>
      <c r="N69" s="201">
        <v>1.29</v>
      </c>
      <c r="O69" s="201">
        <v>0</v>
      </c>
      <c r="P69" s="201">
        <v>1.37</v>
      </c>
      <c r="Q69" s="201">
        <v>0.12</v>
      </c>
      <c r="R69" s="201">
        <v>0.46</v>
      </c>
      <c r="S69" s="201">
        <v>0.28999999999999998</v>
      </c>
      <c r="T69" s="201">
        <v>0</v>
      </c>
      <c r="U69" s="201">
        <v>1.54</v>
      </c>
      <c r="V69" s="201">
        <v>0.22</v>
      </c>
      <c r="W69" s="201">
        <v>0.5</v>
      </c>
      <c r="X69" s="201">
        <v>1.85</v>
      </c>
      <c r="Y69" s="201">
        <v>0</v>
      </c>
      <c r="Z69" s="201">
        <v>1.95</v>
      </c>
      <c r="AA69" s="201">
        <v>0.98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274.62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4.25</v>
      </c>
      <c r="D70" s="201">
        <v>9.02</v>
      </c>
      <c r="E70" s="201">
        <v>0</v>
      </c>
      <c r="F70" s="201">
        <v>0</v>
      </c>
      <c r="G70" s="201">
        <v>21.86</v>
      </c>
      <c r="H70" s="201">
        <v>0</v>
      </c>
      <c r="I70" s="201">
        <v>0</v>
      </c>
      <c r="J70" s="201">
        <v>20.85</v>
      </c>
      <c r="K70" s="201">
        <v>4.2</v>
      </c>
      <c r="L70" s="201">
        <v>91.72</v>
      </c>
      <c r="M70" s="201">
        <v>1</v>
      </c>
      <c r="N70" s="201">
        <v>1.29</v>
      </c>
      <c r="O70" s="201">
        <v>0</v>
      </c>
      <c r="P70" s="201">
        <v>1.37</v>
      </c>
      <c r="Q70" s="201">
        <v>0.12</v>
      </c>
      <c r="R70" s="201">
        <v>0.46</v>
      </c>
      <c r="S70" s="201">
        <v>0.28999999999999998</v>
      </c>
      <c r="T70" s="201">
        <v>0</v>
      </c>
      <c r="U70" s="201">
        <v>1.54</v>
      </c>
      <c r="V70" s="201">
        <v>0.22</v>
      </c>
      <c r="W70" s="201">
        <v>0.5</v>
      </c>
      <c r="X70" s="201">
        <v>1.85</v>
      </c>
      <c r="Y70" s="201">
        <v>0</v>
      </c>
      <c r="Z70" s="201">
        <v>1.95</v>
      </c>
      <c r="AA70" s="201">
        <v>0.98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15</v>
      </c>
      <c r="AL70" s="201">
        <v>0</v>
      </c>
      <c r="AM70" s="201">
        <v>0</v>
      </c>
      <c r="AN70" s="201">
        <v>0</v>
      </c>
      <c r="AO70" s="201">
        <v>274.62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4.25</v>
      </c>
      <c r="D71" s="201">
        <v>9.02</v>
      </c>
      <c r="E71" s="201">
        <v>0</v>
      </c>
      <c r="F71" s="201">
        <v>0</v>
      </c>
      <c r="G71" s="201">
        <v>21.86</v>
      </c>
      <c r="H71" s="201">
        <v>0</v>
      </c>
      <c r="I71" s="201">
        <v>0</v>
      </c>
      <c r="J71" s="201">
        <v>20.85</v>
      </c>
      <c r="K71" s="201">
        <v>4.2</v>
      </c>
      <c r="L71" s="201">
        <v>79.930000000000007</v>
      </c>
      <c r="M71" s="201">
        <v>1</v>
      </c>
      <c r="N71" s="201">
        <v>1.29</v>
      </c>
      <c r="O71" s="201">
        <v>0</v>
      </c>
      <c r="P71" s="201">
        <v>1.37</v>
      </c>
      <c r="Q71" s="201">
        <v>0.15</v>
      </c>
      <c r="R71" s="201">
        <v>0.46</v>
      </c>
      <c r="S71" s="201">
        <v>0.32</v>
      </c>
      <c r="T71" s="201">
        <v>0</v>
      </c>
      <c r="U71" s="201">
        <v>1.54</v>
      </c>
      <c r="V71" s="201">
        <v>0.22</v>
      </c>
      <c r="W71" s="201">
        <v>0.5</v>
      </c>
      <c r="X71" s="201">
        <v>1.85</v>
      </c>
      <c r="Y71" s="201">
        <v>0</v>
      </c>
      <c r="Z71" s="201">
        <v>1.95</v>
      </c>
      <c r="AA71" s="201">
        <v>0.98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18.87</v>
      </c>
      <c r="AL71" s="201">
        <v>0</v>
      </c>
      <c r="AM71" s="201">
        <v>0</v>
      </c>
      <c r="AN71" s="201">
        <v>0</v>
      </c>
      <c r="AO71" s="201">
        <v>274.62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4.25</v>
      </c>
      <c r="D72" s="201">
        <v>9.02</v>
      </c>
      <c r="E72" s="201">
        <v>0</v>
      </c>
      <c r="F72" s="201">
        <v>0</v>
      </c>
      <c r="G72" s="201">
        <v>21.86</v>
      </c>
      <c r="H72" s="201">
        <v>0</v>
      </c>
      <c r="I72" s="201">
        <v>0</v>
      </c>
      <c r="J72" s="201">
        <v>20.85</v>
      </c>
      <c r="K72" s="201">
        <v>4.2</v>
      </c>
      <c r="L72" s="201">
        <v>69.91</v>
      </c>
      <c r="M72" s="201">
        <v>1</v>
      </c>
      <c r="N72" s="201">
        <v>1.29</v>
      </c>
      <c r="O72" s="201">
        <v>0</v>
      </c>
      <c r="P72" s="201">
        <v>1.37</v>
      </c>
      <c r="Q72" s="201">
        <v>0.12</v>
      </c>
      <c r="R72" s="201">
        <v>0.46</v>
      </c>
      <c r="S72" s="201">
        <v>0.28999999999999998</v>
      </c>
      <c r="T72" s="201">
        <v>0</v>
      </c>
      <c r="U72" s="201">
        <v>1.54</v>
      </c>
      <c r="V72" s="201">
        <v>0.22</v>
      </c>
      <c r="W72" s="201">
        <v>0.5</v>
      </c>
      <c r="X72" s="201">
        <v>1.85</v>
      </c>
      <c r="Y72" s="201">
        <v>0</v>
      </c>
      <c r="Z72" s="201">
        <v>1.95</v>
      </c>
      <c r="AA72" s="201">
        <v>0.98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18.87</v>
      </c>
      <c r="AL72" s="201">
        <v>0</v>
      </c>
      <c r="AM72" s="201">
        <v>0</v>
      </c>
      <c r="AN72" s="201">
        <v>0</v>
      </c>
      <c r="AO72" s="201">
        <v>274.62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4.38</v>
      </c>
      <c r="D73" s="201">
        <v>9.02</v>
      </c>
      <c r="E73" s="201">
        <v>0</v>
      </c>
      <c r="F73" s="201">
        <v>0</v>
      </c>
      <c r="G73" s="201">
        <v>21.86</v>
      </c>
      <c r="H73" s="201">
        <v>0</v>
      </c>
      <c r="I73" s="201">
        <v>0</v>
      </c>
      <c r="J73" s="201">
        <v>20.85</v>
      </c>
      <c r="K73" s="201">
        <v>4.2</v>
      </c>
      <c r="L73" s="201">
        <v>89.78</v>
      </c>
      <c r="M73" s="201">
        <v>1</v>
      </c>
      <c r="N73" s="201">
        <v>1.29</v>
      </c>
      <c r="O73" s="201">
        <v>0</v>
      </c>
      <c r="P73" s="201">
        <v>1.37</v>
      </c>
      <c r="Q73" s="201">
        <v>0.12</v>
      </c>
      <c r="R73" s="201">
        <v>0.46</v>
      </c>
      <c r="S73" s="201">
        <v>0.28999999999999998</v>
      </c>
      <c r="T73" s="201">
        <v>0</v>
      </c>
      <c r="U73" s="201">
        <v>1.54</v>
      </c>
      <c r="V73" s="201">
        <v>0.22</v>
      </c>
      <c r="W73" s="201">
        <v>0.5</v>
      </c>
      <c r="X73" s="201">
        <v>1.85</v>
      </c>
      <c r="Y73" s="201">
        <v>0</v>
      </c>
      <c r="Z73" s="201">
        <v>1.95</v>
      </c>
      <c r="AA73" s="201">
        <v>0.98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18.87</v>
      </c>
      <c r="AL73" s="201">
        <v>0</v>
      </c>
      <c r="AM73" s="201">
        <v>0</v>
      </c>
      <c r="AN73" s="201">
        <v>0</v>
      </c>
      <c r="AO73" s="201">
        <v>274.62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4.38</v>
      </c>
      <c r="D74" s="201">
        <v>9.02</v>
      </c>
      <c r="E74" s="201">
        <v>0</v>
      </c>
      <c r="F74" s="201">
        <v>0</v>
      </c>
      <c r="G74" s="201">
        <v>21.86</v>
      </c>
      <c r="H74" s="201">
        <v>0</v>
      </c>
      <c r="I74" s="201">
        <v>0</v>
      </c>
      <c r="J74" s="201">
        <v>20.85</v>
      </c>
      <c r="K74" s="201">
        <v>4.2</v>
      </c>
      <c r="L74" s="201">
        <v>118.34</v>
      </c>
      <c r="M74" s="201">
        <v>1</v>
      </c>
      <c r="N74" s="201">
        <v>1.29</v>
      </c>
      <c r="O74" s="201">
        <v>0</v>
      </c>
      <c r="P74" s="201">
        <v>1.37</v>
      </c>
      <c r="Q74" s="201">
        <v>0.12</v>
      </c>
      <c r="R74" s="201">
        <v>0.46</v>
      </c>
      <c r="S74" s="201">
        <v>0.28999999999999998</v>
      </c>
      <c r="T74" s="201">
        <v>0</v>
      </c>
      <c r="U74" s="201">
        <v>1.54</v>
      </c>
      <c r="V74" s="201">
        <v>0.22</v>
      </c>
      <c r="W74" s="201">
        <v>0.5</v>
      </c>
      <c r="X74" s="201">
        <v>1.85</v>
      </c>
      <c r="Y74" s="201">
        <v>0</v>
      </c>
      <c r="Z74" s="201">
        <v>1.95</v>
      </c>
      <c r="AA74" s="201">
        <v>0.98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18.87</v>
      </c>
      <c r="AL74" s="201">
        <v>0</v>
      </c>
      <c r="AM74" s="201">
        <v>0</v>
      </c>
      <c r="AN74" s="201">
        <v>0</v>
      </c>
      <c r="AO74" s="201">
        <v>274.62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4.38</v>
      </c>
      <c r="D75" s="201">
        <v>9.02</v>
      </c>
      <c r="E75" s="201">
        <v>0</v>
      </c>
      <c r="F75" s="201">
        <v>0</v>
      </c>
      <c r="G75" s="201">
        <v>21.86</v>
      </c>
      <c r="H75" s="201">
        <v>0</v>
      </c>
      <c r="I75" s="201">
        <v>0</v>
      </c>
      <c r="J75" s="201">
        <v>20.85</v>
      </c>
      <c r="K75" s="201">
        <v>4.2</v>
      </c>
      <c r="L75" s="201">
        <v>113.52</v>
      </c>
      <c r="M75" s="201">
        <v>1</v>
      </c>
      <c r="N75" s="201">
        <v>1.29</v>
      </c>
      <c r="O75" s="201">
        <v>0</v>
      </c>
      <c r="P75" s="201">
        <v>1.37</v>
      </c>
      <c r="Q75" s="201">
        <v>0.12</v>
      </c>
      <c r="R75" s="201">
        <v>0.46</v>
      </c>
      <c r="S75" s="201">
        <v>0.28999999999999998</v>
      </c>
      <c r="T75" s="201">
        <v>0</v>
      </c>
      <c r="U75" s="201">
        <v>1.54</v>
      </c>
      <c r="V75" s="201">
        <v>0.22</v>
      </c>
      <c r="W75" s="201">
        <v>0.5</v>
      </c>
      <c r="X75" s="201">
        <v>1.85</v>
      </c>
      <c r="Y75" s="201">
        <v>0</v>
      </c>
      <c r="Z75" s="201">
        <v>1.95</v>
      </c>
      <c r="AA75" s="201">
        <v>0.98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11.68</v>
      </c>
      <c r="AL75" s="201">
        <v>0</v>
      </c>
      <c r="AM75" s="201">
        <v>0</v>
      </c>
      <c r="AN75" s="201">
        <v>0</v>
      </c>
      <c r="AO75" s="201">
        <v>274.62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4.38</v>
      </c>
      <c r="D76" s="201">
        <v>9.02</v>
      </c>
      <c r="E76" s="201">
        <v>0</v>
      </c>
      <c r="F76" s="201">
        <v>0</v>
      </c>
      <c r="G76" s="201">
        <v>21.86</v>
      </c>
      <c r="H76" s="201">
        <v>0</v>
      </c>
      <c r="I76" s="201">
        <v>0</v>
      </c>
      <c r="J76" s="201">
        <v>20.85</v>
      </c>
      <c r="K76" s="201">
        <v>4.2</v>
      </c>
      <c r="L76" s="201">
        <v>70.11</v>
      </c>
      <c r="M76" s="201">
        <v>1</v>
      </c>
      <c r="N76" s="201">
        <v>1.29</v>
      </c>
      <c r="O76" s="201">
        <v>0</v>
      </c>
      <c r="P76" s="201">
        <v>1.37</v>
      </c>
      <c r="Q76" s="201">
        <v>0.12</v>
      </c>
      <c r="R76" s="201">
        <v>0.46</v>
      </c>
      <c r="S76" s="201">
        <v>0.28999999999999998</v>
      </c>
      <c r="T76" s="201">
        <v>0</v>
      </c>
      <c r="U76" s="201">
        <v>1.54</v>
      </c>
      <c r="V76" s="201">
        <v>0.22</v>
      </c>
      <c r="W76" s="201">
        <v>0.5</v>
      </c>
      <c r="X76" s="201">
        <v>1.85</v>
      </c>
      <c r="Y76" s="201">
        <v>0</v>
      </c>
      <c r="Z76" s="201">
        <v>1.95</v>
      </c>
      <c r="AA76" s="201">
        <v>0.98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11.68</v>
      </c>
      <c r="AL76" s="201">
        <v>0</v>
      </c>
      <c r="AM76" s="201">
        <v>0</v>
      </c>
      <c r="AN76" s="201">
        <v>0</v>
      </c>
      <c r="AO76" s="201">
        <v>274.62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4.38</v>
      </c>
      <c r="D77" s="201">
        <v>9.02</v>
      </c>
      <c r="E77" s="201">
        <v>0</v>
      </c>
      <c r="F77" s="201">
        <v>0</v>
      </c>
      <c r="G77" s="201">
        <v>21.86</v>
      </c>
      <c r="H77" s="201">
        <v>0</v>
      </c>
      <c r="I77" s="201">
        <v>0</v>
      </c>
      <c r="J77" s="201">
        <v>20.85</v>
      </c>
      <c r="K77" s="201">
        <v>0.33</v>
      </c>
      <c r="L77" s="201">
        <v>70.11</v>
      </c>
      <c r="M77" s="201">
        <v>1</v>
      </c>
      <c r="N77" s="201">
        <v>1.29</v>
      </c>
      <c r="O77" s="201">
        <v>0</v>
      </c>
      <c r="P77" s="201">
        <v>1.37</v>
      </c>
      <c r="Q77" s="201">
        <v>0.12</v>
      </c>
      <c r="R77" s="201">
        <v>0.46</v>
      </c>
      <c r="S77" s="201">
        <v>0.28999999999999998</v>
      </c>
      <c r="T77" s="201">
        <v>0</v>
      </c>
      <c r="U77" s="201">
        <v>1.54</v>
      </c>
      <c r="V77" s="201">
        <v>0.22</v>
      </c>
      <c r="W77" s="201">
        <v>0.5</v>
      </c>
      <c r="X77" s="201">
        <v>1.85</v>
      </c>
      <c r="Y77" s="201">
        <v>0</v>
      </c>
      <c r="Z77" s="201">
        <v>1.95</v>
      </c>
      <c r="AA77" s="201">
        <v>0.98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274.62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4.38</v>
      </c>
      <c r="D78" s="201">
        <v>9.02</v>
      </c>
      <c r="E78" s="201">
        <v>0</v>
      </c>
      <c r="F78" s="201">
        <v>0</v>
      </c>
      <c r="G78" s="201">
        <v>21.86</v>
      </c>
      <c r="H78" s="201">
        <v>0</v>
      </c>
      <c r="I78" s="201">
        <v>0</v>
      </c>
      <c r="J78" s="201">
        <v>20.85</v>
      </c>
      <c r="K78" s="201">
        <v>0.33</v>
      </c>
      <c r="L78" s="201">
        <v>70.11</v>
      </c>
      <c r="M78" s="201">
        <v>1</v>
      </c>
      <c r="N78" s="201">
        <v>1.29</v>
      </c>
      <c r="O78" s="201">
        <v>0</v>
      </c>
      <c r="P78" s="201">
        <v>1.37</v>
      </c>
      <c r="Q78" s="201">
        <v>0.12</v>
      </c>
      <c r="R78" s="201">
        <v>0.46</v>
      </c>
      <c r="S78" s="201">
        <v>0.28999999999999998</v>
      </c>
      <c r="T78" s="201">
        <v>0</v>
      </c>
      <c r="U78" s="201">
        <v>1.54</v>
      </c>
      <c r="V78" s="201">
        <v>0.22</v>
      </c>
      <c r="W78" s="201">
        <v>0.5</v>
      </c>
      <c r="X78" s="201">
        <v>1.85</v>
      </c>
      <c r="Y78" s="201">
        <v>0</v>
      </c>
      <c r="Z78" s="201">
        <v>1.95</v>
      </c>
      <c r="AA78" s="201">
        <v>0.98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274.62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4.38</v>
      </c>
      <c r="D79" s="201">
        <v>9.02</v>
      </c>
      <c r="E79" s="201">
        <v>0</v>
      </c>
      <c r="F79" s="201">
        <v>0</v>
      </c>
      <c r="G79" s="201">
        <v>21.86</v>
      </c>
      <c r="H79" s="201">
        <v>0</v>
      </c>
      <c r="I79" s="201">
        <v>0</v>
      </c>
      <c r="J79" s="201">
        <v>20.85</v>
      </c>
      <c r="K79" s="201">
        <v>0.8</v>
      </c>
      <c r="L79" s="201">
        <v>96.2</v>
      </c>
      <c r="M79" s="201">
        <v>1</v>
      </c>
      <c r="N79" s="201">
        <v>1.29</v>
      </c>
      <c r="O79" s="201">
        <v>0</v>
      </c>
      <c r="P79" s="201">
        <v>1.37</v>
      </c>
      <c r="Q79" s="201">
        <v>0.12</v>
      </c>
      <c r="R79" s="201">
        <v>0.46</v>
      </c>
      <c r="S79" s="201">
        <v>0.28999999999999998</v>
      </c>
      <c r="T79" s="201">
        <v>0</v>
      </c>
      <c r="U79" s="201">
        <v>1.54</v>
      </c>
      <c r="V79" s="201">
        <v>0.22</v>
      </c>
      <c r="W79" s="201">
        <v>0.5</v>
      </c>
      <c r="X79" s="201">
        <v>1.85</v>
      </c>
      <c r="Y79" s="201">
        <v>0</v>
      </c>
      <c r="Z79" s="201">
        <v>1.95</v>
      </c>
      <c r="AA79" s="201">
        <v>0.98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274.62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4.38</v>
      </c>
      <c r="D80" s="201">
        <v>9.02</v>
      </c>
      <c r="E80" s="201">
        <v>0</v>
      </c>
      <c r="F80" s="201">
        <v>0</v>
      </c>
      <c r="G80" s="201">
        <v>21.86</v>
      </c>
      <c r="H80" s="201">
        <v>0</v>
      </c>
      <c r="I80" s="201">
        <v>0</v>
      </c>
      <c r="J80" s="201">
        <v>20.85</v>
      </c>
      <c r="K80" s="201">
        <v>0.64</v>
      </c>
      <c r="L80" s="201">
        <v>96.2</v>
      </c>
      <c r="M80" s="201">
        <v>1</v>
      </c>
      <c r="N80" s="201">
        <v>1.29</v>
      </c>
      <c r="O80" s="201">
        <v>0</v>
      </c>
      <c r="P80" s="201">
        <v>1.37</v>
      </c>
      <c r="Q80" s="201">
        <v>0.12</v>
      </c>
      <c r="R80" s="201">
        <v>0.46</v>
      </c>
      <c r="S80" s="201">
        <v>0.28999999999999998</v>
      </c>
      <c r="T80" s="201">
        <v>0</v>
      </c>
      <c r="U80" s="201">
        <v>1.54</v>
      </c>
      <c r="V80" s="201">
        <v>0.22</v>
      </c>
      <c r="W80" s="201">
        <v>0.5</v>
      </c>
      <c r="X80" s="201">
        <v>1.85</v>
      </c>
      <c r="Y80" s="201">
        <v>0</v>
      </c>
      <c r="Z80" s="201">
        <v>1.95</v>
      </c>
      <c r="AA80" s="201">
        <v>0.98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274.62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4.25</v>
      </c>
      <c r="D81" s="201">
        <v>9.02</v>
      </c>
      <c r="E81" s="201">
        <v>0</v>
      </c>
      <c r="F81" s="201">
        <v>0</v>
      </c>
      <c r="G81" s="201">
        <v>21.86</v>
      </c>
      <c r="H81" s="201">
        <v>0</v>
      </c>
      <c r="I81" s="201">
        <v>0</v>
      </c>
      <c r="J81" s="201">
        <v>20.85</v>
      </c>
      <c r="K81" s="201">
        <v>3.52</v>
      </c>
      <c r="L81" s="201">
        <v>67.83</v>
      </c>
      <c r="M81" s="201">
        <v>1</v>
      </c>
      <c r="N81" s="201">
        <v>1.29</v>
      </c>
      <c r="O81" s="201">
        <v>0</v>
      </c>
      <c r="P81" s="201">
        <v>1.37</v>
      </c>
      <c r="Q81" s="201">
        <v>0.12</v>
      </c>
      <c r="R81" s="201">
        <v>0.46</v>
      </c>
      <c r="S81" s="201">
        <v>0.28999999999999998</v>
      </c>
      <c r="T81" s="201">
        <v>0</v>
      </c>
      <c r="U81" s="201">
        <v>1.54</v>
      </c>
      <c r="V81" s="201">
        <v>0.22</v>
      </c>
      <c r="W81" s="201">
        <v>0.5</v>
      </c>
      <c r="X81" s="201">
        <v>1.85</v>
      </c>
      <c r="Y81" s="201">
        <v>0</v>
      </c>
      <c r="Z81" s="201">
        <v>1.95</v>
      </c>
      <c r="AA81" s="201">
        <v>0.98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11.7</v>
      </c>
      <c r="AL81" s="201">
        <v>0</v>
      </c>
      <c r="AM81" s="201">
        <v>0</v>
      </c>
      <c r="AN81" s="201">
        <v>0</v>
      </c>
      <c r="AO81" s="201">
        <v>274.62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4.25</v>
      </c>
      <c r="D82" s="201">
        <v>9.02</v>
      </c>
      <c r="E82" s="201">
        <v>0</v>
      </c>
      <c r="F82" s="201">
        <v>0</v>
      </c>
      <c r="G82" s="201">
        <v>21.86</v>
      </c>
      <c r="H82" s="201">
        <v>0</v>
      </c>
      <c r="I82" s="201">
        <v>0</v>
      </c>
      <c r="J82" s="201">
        <v>20.85</v>
      </c>
      <c r="K82" s="201">
        <v>3.52</v>
      </c>
      <c r="L82" s="201">
        <v>67.260000000000005</v>
      </c>
      <c r="M82" s="201">
        <v>1</v>
      </c>
      <c r="N82" s="201">
        <v>1.29</v>
      </c>
      <c r="O82" s="201">
        <v>0</v>
      </c>
      <c r="P82" s="201">
        <v>1.37</v>
      </c>
      <c r="Q82" s="201">
        <v>0.12</v>
      </c>
      <c r="R82" s="201">
        <v>0.46</v>
      </c>
      <c r="S82" s="201">
        <v>0.28999999999999998</v>
      </c>
      <c r="T82" s="201">
        <v>0</v>
      </c>
      <c r="U82" s="201">
        <v>1.54</v>
      </c>
      <c r="V82" s="201">
        <v>0.22</v>
      </c>
      <c r="W82" s="201">
        <v>0.5</v>
      </c>
      <c r="X82" s="201">
        <v>1.85</v>
      </c>
      <c r="Y82" s="201">
        <v>0</v>
      </c>
      <c r="Z82" s="201">
        <v>1.95</v>
      </c>
      <c r="AA82" s="201">
        <v>0.98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11.7</v>
      </c>
      <c r="AL82" s="201">
        <v>0</v>
      </c>
      <c r="AM82" s="201">
        <v>0</v>
      </c>
      <c r="AN82" s="201">
        <v>0</v>
      </c>
      <c r="AO82" s="201">
        <v>274.62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4.25</v>
      </c>
      <c r="D83" s="201">
        <v>9.02</v>
      </c>
      <c r="E83" s="201">
        <v>0</v>
      </c>
      <c r="F83" s="201">
        <v>0</v>
      </c>
      <c r="G83" s="201">
        <v>21.86</v>
      </c>
      <c r="H83" s="201">
        <v>0</v>
      </c>
      <c r="I83" s="201">
        <v>0</v>
      </c>
      <c r="J83" s="201">
        <v>20.85</v>
      </c>
      <c r="K83" s="201">
        <v>3.52</v>
      </c>
      <c r="L83" s="201">
        <v>84.43</v>
      </c>
      <c r="M83" s="201">
        <v>1</v>
      </c>
      <c r="N83" s="201">
        <v>1.29</v>
      </c>
      <c r="O83" s="201">
        <v>0</v>
      </c>
      <c r="P83" s="201">
        <v>1.37</v>
      </c>
      <c r="Q83" s="201">
        <v>0.12</v>
      </c>
      <c r="R83" s="201">
        <v>0.46</v>
      </c>
      <c r="S83" s="201">
        <v>0.28999999999999998</v>
      </c>
      <c r="T83" s="201">
        <v>0</v>
      </c>
      <c r="U83" s="201">
        <v>1.54</v>
      </c>
      <c r="V83" s="201">
        <v>0.22</v>
      </c>
      <c r="W83" s="201">
        <v>0.5</v>
      </c>
      <c r="X83" s="201">
        <v>1.85</v>
      </c>
      <c r="Y83" s="201">
        <v>0</v>
      </c>
      <c r="Z83" s="201">
        <v>1.95</v>
      </c>
      <c r="AA83" s="201">
        <v>0.98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11.68</v>
      </c>
      <c r="AL83" s="201">
        <v>0</v>
      </c>
      <c r="AM83" s="201">
        <v>0</v>
      </c>
      <c r="AN83" s="201">
        <v>0</v>
      </c>
      <c r="AO83" s="201">
        <v>269.18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4.25</v>
      </c>
      <c r="D84" s="201">
        <v>9.02</v>
      </c>
      <c r="E84" s="201">
        <v>0</v>
      </c>
      <c r="F84" s="201">
        <v>0</v>
      </c>
      <c r="G84" s="201">
        <v>21.86</v>
      </c>
      <c r="H84" s="201">
        <v>0</v>
      </c>
      <c r="I84" s="201">
        <v>0</v>
      </c>
      <c r="J84" s="201">
        <v>20.85</v>
      </c>
      <c r="K84" s="201">
        <v>3.52</v>
      </c>
      <c r="L84" s="201">
        <v>125.13</v>
      </c>
      <c r="M84" s="201">
        <v>1</v>
      </c>
      <c r="N84" s="201">
        <v>1.29</v>
      </c>
      <c r="O84" s="201">
        <v>0</v>
      </c>
      <c r="P84" s="201">
        <v>1.37</v>
      </c>
      <c r="Q84" s="201">
        <v>0.12</v>
      </c>
      <c r="R84" s="201">
        <v>0.46</v>
      </c>
      <c r="S84" s="201">
        <v>0.28999999999999998</v>
      </c>
      <c r="T84" s="201">
        <v>0</v>
      </c>
      <c r="U84" s="201">
        <v>1.54</v>
      </c>
      <c r="V84" s="201">
        <v>0.22</v>
      </c>
      <c r="W84" s="201">
        <v>0.5</v>
      </c>
      <c r="X84" s="201">
        <v>1.85</v>
      </c>
      <c r="Y84" s="201">
        <v>0</v>
      </c>
      <c r="Z84" s="201">
        <v>1.95</v>
      </c>
      <c r="AA84" s="201">
        <v>0.98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11.68</v>
      </c>
      <c r="AL84" s="201">
        <v>0</v>
      </c>
      <c r="AM84" s="201">
        <v>0</v>
      </c>
      <c r="AN84" s="201">
        <v>0</v>
      </c>
      <c r="AO84" s="201">
        <v>269.18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4.25</v>
      </c>
      <c r="D85" s="201">
        <v>9.02</v>
      </c>
      <c r="E85" s="201">
        <v>0</v>
      </c>
      <c r="F85" s="201">
        <v>0</v>
      </c>
      <c r="G85" s="201">
        <v>21.86</v>
      </c>
      <c r="H85" s="201">
        <v>0</v>
      </c>
      <c r="I85" s="201">
        <v>0</v>
      </c>
      <c r="J85" s="201">
        <v>20.85</v>
      </c>
      <c r="K85" s="201">
        <v>3.52</v>
      </c>
      <c r="L85" s="201">
        <v>154.07</v>
      </c>
      <c r="M85" s="201">
        <v>1</v>
      </c>
      <c r="N85" s="201">
        <v>1.29</v>
      </c>
      <c r="O85" s="201">
        <v>0</v>
      </c>
      <c r="P85" s="201">
        <v>1.37</v>
      </c>
      <c r="Q85" s="201">
        <v>0.12</v>
      </c>
      <c r="R85" s="201">
        <v>0.46</v>
      </c>
      <c r="S85" s="201">
        <v>0.28999999999999998</v>
      </c>
      <c r="T85" s="201">
        <v>0</v>
      </c>
      <c r="U85" s="201">
        <v>1.54</v>
      </c>
      <c r="V85" s="201">
        <v>0.22</v>
      </c>
      <c r="W85" s="201">
        <v>0.5</v>
      </c>
      <c r="X85" s="201">
        <v>1.85</v>
      </c>
      <c r="Y85" s="201">
        <v>0</v>
      </c>
      <c r="Z85" s="201">
        <v>1.95</v>
      </c>
      <c r="AA85" s="201">
        <v>0.98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11.68</v>
      </c>
      <c r="AL85" s="201">
        <v>0</v>
      </c>
      <c r="AM85" s="201">
        <v>0</v>
      </c>
      <c r="AN85" s="201">
        <v>0</v>
      </c>
      <c r="AO85" s="201">
        <v>269.18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4.25</v>
      </c>
      <c r="D86" s="201">
        <v>9.02</v>
      </c>
      <c r="E86" s="201">
        <v>0</v>
      </c>
      <c r="F86" s="201">
        <v>0</v>
      </c>
      <c r="G86" s="201">
        <v>21.86</v>
      </c>
      <c r="H86" s="201">
        <v>0</v>
      </c>
      <c r="I86" s="201">
        <v>0</v>
      </c>
      <c r="J86" s="201">
        <v>20.85</v>
      </c>
      <c r="K86" s="201">
        <v>3.52</v>
      </c>
      <c r="L86" s="201">
        <v>192.65</v>
      </c>
      <c r="M86" s="201">
        <v>1</v>
      </c>
      <c r="N86" s="201">
        <v>1.29</v>
      </c>
      <c r="O86" s="201">
        <v>0</v>
      </c>
      <c r="P86" s="201">
        <v>1.37</v>
      </c>
      <c r="Q86" s="201">
        <v>0.12</v>
      </c>
      <c r="R86" s="201">
        <v>0.46</v>
      </c>
      <c r="S86" s="201">
        <v>0.28999999999999998</v>
      </c>
      <c r="T86" s="201">
        <v>0</v>
      </c>
      <c r="U86" s="201">
        <v>1.54</v>
      </c>
      <c r="V86" s="201">
        <v>0.22</v>
      </c>
      <c r="W86" s="201">
        <v>0.5</v>
      </c>
      <c r="X86" s="201">
        <v>1.85</v>
      </c>
      <c r="Y86" s="201">
        <v>0</v>
      </c>
      <c r="Z86" s="201">
        <v>1.95</v>
      </c>
      <c r="AA86" s="201">
        <v>0.98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11.68</v>
      </c>
      <c r="AL86" s="201">
        <v>0</v>
      </c>
      <c r="AM86" s="201">
        <v>0</v>
      </c>
      <c r="AN86" s="201">
        <v>0</v>
      </c>
      <c r="AO86" s="201">
        <v>269.18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4.25</v>
      </c>
      <c r="D87" s="201">
        <v>9.02</v>
      </c>
      <c r="E87" s="201">
        <v>0</v>
      </c>
      <c r="F87" s="201">
        <v>0</v>
      </c>
      <c r="G87" s="201">
        <v>21.86</v>
      </c>
      <c r="H87" s="201">
        <v>0</v>
      </c>
      <c r="I87" s="201">
        <v>0</v>
      </c>
      <c r="J87" s="201">
        <v>20.85</v>
      </c>
      <c r="K87" s="201">
        <v>3.52</v>
      </c>
      <c r="L87" s="201">
        <v>218.5</v>
      </c>
      <c r="M87" s="201">
        <v>1</v>
      </c>
      <c r="N87" s="201">
        <v>1.29</v>
      </c>
      <c r="O87" s="201">
        <v>0</v>
      </c>
      <c r="P87" s="201">
        <v>1.37</v>
      </c>
      <c r="Q87" s="201">
        <v>0.12</v>
      </c>
      <c r="R87" s="201">
        <v>0.46</v>
      </c>
      <c r="S87" s="201">
        <v>0.28999999999999998</v>
      </c>
      <c r="T87" s="201">
        <v>0</v>
      </c>
      <c r="U87" s="201">
        <v>1.54</v>
      </c>
      <c r="V87" s="201">
        <v>0.22</v>
      </c>
      <c r="W87" s="201">
        <v>0.5</v>
      </c>
      <c r="X87" s="201">
        <v>1.85</v>
      </c>
      <c r="Y87" s="201">
        <v>0</v>
      </c>
      <c r="Z87" s="201">
        <v>1.95</v>
      </c>
      <c r="AA87" s="201">
        <v>0.98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11.68</v>
      </c>
      <c r="AL87" s="201">
        <v>0</v>
      </c>
      <c r="AM87" s="201">
        <v>0</v>
      </c>
      <c r="AN87" s="201">
        <v>0</v>
      </c>
      <c r="AO87" s="201">
        <v>269.18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4.25</v>
      </c>
      <c r="D88" s="201">
        <v>9.02</v>
      </c>
      <c r="E88" s="201">
        <v>0</v>
      </c>
      <c r="F88" s="201">
        <v>0</v>
      </c>
      <c r="G88" s="201">
        <v>21.86</v>
      </c>
      <c r="H88" s="201">
        <v>0</v>
      </c>
      <c r="I88" s="201">
        <v>0</v>
      </c>
      <c r="J88" s="201">
        <v>20.85</v>
      </c>
      <c r="K88" s="201">
        <v>3.52</v>
      </c>
      <c r="L88" s="201">
        <v>246.2</v>
      </c>
      <c r="M88" s="201">
        <v>1</v>
      </c>
      <c r="N88" s="201">
        <v>1.29</v>
      </c>
      <c r="O88" s="201">
        <v>0</v>
      </c>
      <c r="P88" s="201">
        <v>1.37</v>
      </c>
      <c r="Q88" s="201">
        <v>0.12</v>
      </c>
      <c r="R88" s="201">
        <v>0.46</v>
      </c>
      <c r="S88" s="201">
        <v>0.28999999999999998</v>
      </c>
      <c r="T88" s="201">
        <v>0</v>
      </c>
      <c r="U88" s="201">
        <v>1.54</v>
      </c>
      <c r="V88" s="201">
        <v>0.22</v>
      </c>
      <c r="W88" s="201">
        <v>0.5</v>
      </c>
      <c r="X88" s="201">
        <v>1.85</v>
      </c>
      <c r="Y88" s="201">
        <v>0</v>
      </c>
      <c r="Z88" s="201">
        <v>1.95</v>
      </c>
      <c r="AA88" s="201">
        <v>0.98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11.68</v>
      </c>
      <c r="AL88" s="201">
        <v>0</v>
      </c>
      <c r="AM88" s="201">
        <v>0</v>
      </c>
      <c r="AN88" s="201">
        <v>0</v>
      </c>
      <c r="AO88" s="201">
        <v>269.18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4.25</v>
      </c>
      <c r="D89" s="201">
        <v>9.02</v>
      </c>
      <c r="E89" s="201">
        <v>0</v>
      </c>
      <c r="F89" s="201">
        <v>0</v>
      </c>
      <c r="G89" s="201">
        <v>21.86</v>
      </c>
      <c r="H89" s="201">
        <v>0</v>
      </c>
      <c r="I89" s="201">
        <v>0</v>
      </c>
      <c r="J89" s="201">
        <v>20.85</v>
      </c>
      <c r="K89" s="201">
        <v>3.52</v>
      </c>
      <c r="L89" s="201">
        <v>250.53</v>
      </c>
      <c r="M89" s="201">
        <v>1</v>
      </c>
      <c r="N89" s="201">
        <v>1.29</v>
      </c>
      <c r="O89" s="201">
        <v>0</v>
      </c>
      <c r="P89" s="201">
        <v>1.37</v>
      </c>
      <c r="Q89" s="201">
        <v>0.12</v>
      </c>
      <c r="R89" s="201">
        <v>0.46</v>
      </c>
      <c r="S89" s="201">
        <v>0.28999999999999998</v>
      </c>
      <c r="T89" s="201">
        <v>0</v>
      </c>
      <c r="U89" s="201">
        <v>1.54</v>
      </c>
      <c r="V89" s="201">
        <v>0.22</v>
      </c>
      <c r="W89" s="201">
        <v>0.5</v>
      </c>
      <c r="X89" s="201">
        <v>1.85</v>
      </c>
      <c r="Y89" s="201">
        <v>0</v>
      </c>
      <c r="Z89" s="201">
        <v>1.95</v>
      </c>
      <c r="AA89" s="201">
        <v>0.98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11.68</v>
      </c>
      <c r="AL89" s="201">
        <v>0</v>
      </c>
      <c r="AM89" s="201">
        <v>0</v>
      </c>
      <c r="AN89" s="201">
        <v>0</v>
      </c>
      <c r="AO89" s="201">
        <v>269.18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4.25</v>
      </c>
      <c r="D90" s="201">
        <v>9.02</v>
      </c>
      <c r="E90" s="201">
        <v>0</v>
      </c>
      <c r="F90" s="201">
        <v>0</v>
      </c>
      <c r="G90" s="201">
        <v>21.86</v>
      </c>
      <c r="H90" s="201">
        <v>0</v>
      </c>
      <c r="I90" s="201">
        <v>0</v>
      </c>
      <c r="J90" s="201">
        <v>20.85</v>
      </c>
      <c r="K90" s="201">
        <v>3.52</v>
      </c>
      <c r="L90" s="201">
        <v>250.53</v>
      </c>
      <c r="M90" s="201">
        <v>1</v>
      </c>
      <c r="N90" s="201">
        <v>1.29</v>
      </c>
      <c r="O90" s="201">
        <v>0</v>
      </c>
      <c r="P90" s="201">
        <v>1.37</v>
      </c>
      <c r="Q90" s="201">
        <v>0.12</v>
      </c>
      <c r="R90" s="201">
        <v>0.46</v>
      </c>
      <c r="S90" s="201">
        <v>0.28999999999999998</v>
      </c>
      <c r="T90" s="201">
        <v>0</v>
      </c>
      <c r="U90" s="201">
        <v>1.54</v>
      </c>
      <c r="V90" s="201">
        <v>0.22</v>
      </c>
      <c r="W90" s="201">
        <v>0.5</v>
      </c>
      <c r="X90" s="201">
        <v>1.85</v>
      </c>
      <c r="Y90" s="201">
        <v>0</v>
      </c>
      <c r="Z90" s="201">
        <v>1.95</v>
      </c>
      <c r="AA90" s="201">
        <v>0.98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11.68</v>
      </c>
      <c r="AL90" s="201">
        <v>0</v>
      </c>
      <c r="AM90" s="201">
        <v>0</v>
      </c>
      <c r="AN90" s="201">
        <v>0</v>
      </c>
      <c r="AO90" s="201">
        <v>269.18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4.25</v>
      </c>
      <c r="D91" s="201">
        <v>9.02</v>
      </c>
      <c r="E91" s="201">
        <v>0</v>
      </c>
      <c r="F91" s="201">
        <v>0</v>
      </c>
      <c r="G91" s="201">
        <v>21.86</v>
      </c>
      <c r="H91" s="201">
        <v>0</v>
      </c>
      <c r="I91" s="201">
        <v>0</v>
      </c>
      <c r="J91" s="201">
        <v>20.85</v>
      </c>
      <c r="K91" s="201">
        <v>3.52</v>
      </c>
      <c r="L91" s="201">
        <v>277.54000000000002</v>
      </c>
      <c r="M91" s="201">
        <v>1</v>
      </c>
      <c r="N91" s="201">
        <v>1.29</v>
      </c>
      <c r="O91" s="201">
        <v>0</v>
      </c>
      <c r="P91" s="201">
        <v>1.37</v>
      </c>
      <c r="Q91" s="201">
        <v>0.12</v>
      </c>
      <c r="R91" s="201">
        <v>0.46</v>
      </c>
      <c r="S91" s="201">
        <v>0.28999999999999998</v>
      </c>
      <c r="T91" s="201">
        <v>0</v>
      </c>
      <c r="U91" s="201">
        <v>1.54</v>
      </c>
      <c r="V91" s="201">
        <v>0.22</v>
      </c>
      <c r="W91" s="201">
        <v>0.5</v>
      </c>
      <c r="X91" s="201">
        <v>1.85</v>
      </c>
      <c r="Y91" s="201">
        <v>0</v>
      </c>
      <c r="Z91" s="201">
        <v>1.95</v>
      </c>
      <c r="AA91" s="201">
        <v>0.98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11.68</v>
      </c>
      <c r="AL91" s="201">
        <v>0</v>
      </c>
      <c r="AM91" s="201">
        <v>0</v>
      </c>
      <c r="AN91" s="201">
        <v>0</v>
      </c>
      <c r="AO91" s="201">
        <v>269.18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4.25</v>
      </c>
      <c r="D92" s="201">
        <v>9.02</v>
      </c>
      <c r="E92" s="201">
        <v>0</v>
      </c>
      <c r="F92" s="201">
        <v>0</v>
      </c>
      <c r="G92" s="201">
        <v>21.86</v>
      </c>
      <c r="H92" s="201">
        <v>0</v>
      </c>
      <c r="I92" s="201">
        <v>0</v>
      </c>
      <c r="J92" s="201">
        <v>20.85</v>
      </c>
      <c r="K92" s="201">
        <v>3.52</v>
      </c>
      <c r="L92" s="201">
        <v>277.54000000000002</v>
      </c>
      <c r="M92" s="201">
        <v>1</v>
      </c>
      <c r="N92" s="201">
        <v>1.29</v>
      </c>
      <c r="O92" s="201">
        <v>0</v>
      </c>
      <c r="P92" s="201">
        <v>1.37</v>
      </c>
      <c r="Q92" s="201">
        <v>0.96</v>
      </c>
      <c r="R92" s="201">
        <v>0.46</v>
      </c>
      <c r="S92" s="201">
        <v>3.28</v>
      </c>
      <c r="T92" s="201">
        <v>0</v>
      </c>
      <c r="U92" s="201">
        <v>1.54</v>
      </c>
      <c r="V92" s="201">
        <v>0.22</v>
      </c>
      <c r="W92" s="201">
        <v>0.5</v>
      </c>
      <c r="X92" s="201">
        <v>1.85</v>
      </c>
      <c r="Y92" s="201">
        <v>0</v>
      </c>
      <c r="Z92" s="201">
        <v>1.95</v>
      </c>
      <c r="AA92" s="201">
        <v>0.98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11.68</v>
      </c>
      <c r="AL92" s="201">
        <v>0</v>
      </c>
      <c r="AM92" s="201">
        <v>0</v>
      </c>
      <c r="AN92" s="201">
        <v>0</v>
      </c>
      <c r="AO92" s="201">
        <v>269.18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4.25</v>
      </c>
      <c r="D93" s="201">
        <v>9.02</v>
      </c>
      <c r="E93" s="201">
        <v>0</v>
      </c>
      <c r="F93" s="201">
        <v>0</v>
      </c>
      <c r="G93" s="201">
        <v>21.86</v>
      </c>
      <c r="H93" s="201">
        <v>0</v>
      </c>
      <c r="I93" s="201">
        <v>0</v>
      </c>
      <c r="J93" s="201">
        <v>20.85</v>
      </c>
      <c r="K93" s="201">
        <v>3.52</v>
      </c>
      <c r="L93" s="201">
        <v>277.54000000000002</v>
      </c>
      <c r="M93" s="201">
        <v>1</v>
      </c>
      <c r="N93" s="201">
        <v>1.29</v>
      </c>
      <c r="O93" s="201">
        <v>0</v>
      </c>
      <c r="P93" s="201">
        <v>1.37</v>
      </c>
      <c r="Q93" s="201">
        <v>1.42</v>
      </c>
      <c r="R93" s="201">
        <v>5.56</v>
      </c>
      <c r="S93" s="201">
        <v>3.28</v>
      </c>
      <c r="T93" s="201">
        <v>0</v>
      </c>
      <c r="U93" s="201">
        <v>1.54</v>
      </c>
      <c r="V93" s="201">
        <v>0.22</v>
      </c>
      <c r="W93" s="201">
        <v>0.5</v>
      </c>
      <c r="X93" s="201">
        <v>1.85</v>
      </c>
      <c r="Y93" s="201">
        <v>0</v>
      </c>
      <c r="Z93" s="201">
        <v>35.83</v>
      </c>
      <c r="AA93" s="201">
        <v>19.95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11.68</v>
      </c>
      <c r="AL93" s="201">
        <v>0</v>
      </c>
      <c r="AM93" s="201">
        <v>0</v>
      </c>
      <c r="AN93" s="201">
        <v>0</v>
      </c>
      <c r="AO93" s="201">
        <v>269.18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4.25</v>
      </c>
      <c r="D94" s="201">
        <v>9.02</v>
      </c>
      <c r="E94" s="201">
        <v>0</v>
      </c>
      <c r="F94" s="201">
        <v>0</v>
      </c>
      <c r="G94" s="201">
        <v>21.86</v>
      </c>
      <c r="H94" s="201">
        <v>0</v>
      </c>
      <c r="I94" s="201">
        <v>0</v>
      </c>
      <c r="J94" s="201">
        <v>20.85</v>
      </c>
      <c r="K94" s="201">
        <v>3.52</v>
      </c>
      <c r="L94" s="201">
        <v>277.54000000000002</v>
      </c>
      <c r="M94" s="201">
        <v>1</v>
      </c>
      <c r="N94" s="201">
        <v>1.29</v>
      </c>
      <c r="O94" s="201">
        <v>0</v>
      </c>
      <c r="P94" s="201">
        <v>1.37</v>
      </c>
      <c r="Q94" s="201">
        <v>1.42</v>
      </c>
      <c r="R94" s="201">
        <v>6.26</v>
      </c>
      <c r="S94" s="201">
        <v>3.28</v>
      </c>
      <c r="T94" s="201">
        <v>0</v>
      </c>
      <c r="U94" s="201">
        <v>1.54</v>
      </c>
      <c r="V94" s="201">
        <v>3.47</v>
      </c>
      <c r="W94" s="201">
        <v>0.5</v>
      </c>
      <c r="X94" s="201">
        <v>1.85</v>
      </c>
      <c r="Y94" s="201">
        <v>0</v>
      </c>
      <c r="Z94" s="201">
        <v>35.83</v>
      </c>
      <c r="AA94" s="201">
        <v>19.95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11.68</v>
      </c>
      <c r="AL94" s="201">
        <v>0</v>
      </c>
      <c r="AM94" s="201">
        <v>0</v>
      </c>
      <c r="AN94" s="201">
        <v>0</v>
      </c>
      <c r="AO94" s="201">
        <v>269.18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4.25</v>
      </c>
      <c r="D95" s="201">
        <v>9.02</v>
      </c>
      <c r="E95" s="201">
        <v>0</v>
      </c>
      <c r="F95" s="201">
        <v>0</v>
      </c>
      <c r="G95" s="201">
        <v>21.86</v>
      </c>
      <c r="H95" s="201">
        <v>0</v>
      </c>
      <c r="I95" s="201">
        <v>0</v>
      </c>
      <c r="J95" s="201">
        <v>20.85</v>
      </c>
      <c r="K95" s="201">
        <v>3.52</v>
      </c>
      <c r="L95" s="201">
        <v>277.54000000000002</v>
      </c>
      <c r="M95" s="201">
        <v>1</v>
      </c>
      <c r="N95" s="201">
        <v>1.29</v>
      </c>
      <c r="O95" s="201">
        <v>0</v>
      </c>
      <c r="P95" s="201">
        <v>1.37</v>
      </c>
      <c r="Q95" s="201">
        <v>1.42</v>
      </c>
      <c r="R95" s="201">
        <v>6.26</v>
      </c>
      <c r="S95" s="201">
        <v>3.28</v>
      </c>
      <c r="T95" s="201">
        <v>0</v>
      </c>
      <c r="U95" s="201">
        <v>1.54</v>
      </c>
      <c r="V95" s="201">
        <v>3.47</v>
      </c>
      <c r="W95" s="201">
        <v>0.5</v>
      </c>
      <c r="X95" s="201">
        <v>1.85</v>
      </c>
      <c r="Y95" s="201">
        <v>0</v>
      </c>
      <c r="Z95" s="201">
        <v>35.83</v>
      </c>
      <c r="AA95" s="201">
        <v>19.95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11.68</v>
      </c>
      <c r="AL95" s="201">
        <v>0</v>
      </c>
      <c r="AM95" s="201">
        <v>0</v>
      </c>
      <c r="AN95" s="201">
        <v>0</v>
      </c>
      <c r="AO95" s="201">
        <v>269.18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4.25</v>
      </c>
      <c r="D96" s="201">
        <v>9.02</v>
      </c>
      <c r="E96" s="201">
        <v>0</v>
      </c>
      <c r="F96" s="201">
        <v>0</v>
      </c>
      <c r="G96" s="201">
        <v>21.86</v>
      </c>
      <c r="H96" s="201">
        <v>0</v>
      </c>
      <c r="I96" s="201">
        <v>0</v>
      </c>
      <c r="J96" s="201">
        <v>20.85</v>
      </c>
      <c r="K96" s="201">
        <v>3.52</v>
      </c>
      <c r="L96" s="201">
        <v>277.54000000000002</v>
      </c>
      <c r="M96" s="201">
        <v>1</v>
      </c>
      <c r="N96" s="201">
        <v>1.29</v>
      </c>
      <c r="O96" s="201">
        <v>0</v>
      </c>
      <c r="P96" s="201">
        <v>1.37</v>
      </c>
      <c r="Q96" s="201">
        <v>1.42</v>
      </c>
      <c r="R96" s="201">
        <v>6.26</v>
      </c>
      <c r="S96" s="201">
        <v>3.28</v>
      </c>
      <c r="T96" s="201">
        <v>0</v>
      </c>
      <c r="U96" s="201">
        <v>1.54</v>
      </c>
      <c r="V96" s="201">
        <v>3.47</v>
      </c>
      <c r="W96" s="201">
        <v>0.5</v>
      </c>
      <c r="X96" s="201">
        <v>1.85</v>
      </c>
      <c r="Y96" s="201">
        <v>0</v>
      </c>
      <c r="Z96" s="201">
        <v>35.83</v>
      </c>
      <c r="AA96" s="201">
        <v>19.95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11.68</v>
      </c>
      <c r="AL96" s="201">
        <v>0</v>
      </c>
      <c r="AM96" s="201">
        <v>0</v>
      </c>
      <c r="AN96" s="201">
        <v>0</v>
      </c>
      <c r="AO96" s="201">
        <v>269.18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4.25</v>
      </c>
      <c r="D97" s="201">
        <v>9.02</v>
      </c>
      <c r="E97" s="201">
        <v>0</v>
      </c>
      <c r="F97" s="201">
        <v>0</v>
      </c>
      <c r="G97" s="201">
        <v>21.86</v>
      </c>
      <c r="H97" s="201">
        <v>0</v>
      </c>
      <c r="I97" s="201">
        <v>0</v>
      </c>
      <c r="J97" s="201">
        <v>20.85</v>
      </c>
      <c r="K97" s="201">
        <v>3.52</v>
      </c>
      <c r="L97" s="201">
        <v>277.54000000000002</v>
      </c>
      <c r="M97" s="201">
        <v>1</v>
      </c>
      <c r="N97" s="201">
        <v>1.29</v>
      </c>
      <c r="O97" s="201">
        <v>0</v>
      </c>
      <c r="P97" s="201">
        <v>1.37</v>
      </c>
      <c r="Q97" s="201">
        <v>1.42</v>
      </c>
      <c r="R97" s="201">
        <v>6.26</v>
      </c>
      <c r="S97" s="201">
        <v>3.28</v>
      </c>
      <c r="T97" s="201">
        <v>0</v>
      </c>
      <c r="U97" s="201">
        <v>1.54</v>
      </c>
      <c r="V97" s="201">
        <v>3.47</v>
      </c>
      <c r="W97" s="201">
        <v>0.5</v>
      </c>
      <c r="X97" s="201">
        <v>1.85</v>
      </c>
      <c r="Y97" s="201">
        <v>0</v>
      </c>
      <c r="Z97" s="201">
        <v>35.83</v>
      </c>
      <c r="AA97" s="201">
        <v>19.95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11.68</v>
      </c>
      <c r="AL97" s="201">
        <v>0</v>
      </c>
      <c r="AM97" s="201">
        <v>0</v>
      </c>
      <c r="AN97" s="201">
        <v>0</v>
      </c>
      <c r="AO97" s="201">
        <v>269.18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4.25</v>
      </c>
      <c r="D98" s="201">
        <v>9.02</v>
      </c>
      <c r="E98" s="201">
        <v>0</v>
      </c>
      <c r="F98" s="201">
        <v>0</v>
      </c>
      <c r="G98" s="201">
        <v>21.86</v>
      </c>
      <c r="H98" s="201">
        <v>0</v>
      </c>
      <c r="I98" s="201">
        <v>0</v>
      </c>
      <c r="J98" s="201">
        <v>20.85</v>
      </c>
      <c r="K98" s="201">
        <v>3.52</v>
      </c>
      <c r="L98" s="201">
        <v>277.54000000000002</v>
      </c>
      <c r="M98" s="201">
        <v>1</v>
      </c>
      <c r="N98" s="201">
        <v>1.29</v>
      </c>
      <c r="O98" s="201">
        <v>0</v>
      </c>
      <c r="P98" s="201">
        <v>1.37</v>
      </c>
      <c r="Q98" s="201">
        <v>1.42</v>
      </c>
      <c r="R98" s="201">
        <v>6.26</v>
      </c>
      <c r="S98" s="201">
        <v>3.28</v>
      </c>
      <c r="T98" s="201">
        <v>0</v>
      </c>
      <c r="U98" s="201">
        <v>1.54</v>
      </c>
      <c r="V98" s="201">
        <v>3.47</v>
      </c>
      <c r="W98" s="201">
        <v>0.5</v>
      </c>
      <c r="X98" s="201">
        <v>1.85</v>
      </c>
      <c r="Y98" s="201">
        <v>0</v>
      </c>
      <c r="Z98" s="201">
        <v>35.83</v>
      </c>
      <c r="AA98" s="201">
        <v>19.95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11.68</v>
      </c>
      <c r="AL98" s="201">
        <v>0</v>
      </c>
      <c r="AM98" s="201">
        <v>0</v>
      </c>
      <c r="AN98" s="201">
        <v>0</v>
      </c>
      <c r="AO98" s="201">
        <v>269.18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0.50039999999999918</v>
      </c>
      <c r="K99">
        <f t="shared" si="0"/>
        <v>6.7942499999999961E-2</v>
      </c>
      <c r="L99">
        <f t="shared" si="0"/>
        <v>2.9899400000000012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5.1399999999999987E-3</v>
      </c>
      <c r="R99">
        <f t="shared" si="0"/>
        <v>5.4692500000000123E-2</v>
      </c>
      <c r="S99">
        <f t="shared" si="0"/>
        <v>3.30425000000001E-2</v>
      </c>
      <c r="T99">
        <f t="shared" si="0"/>
        <v>0</v>
      </c>
      <c r="U99">
        <f t="shared" si="0"/>
        <v>3.6960000000000034E-2</v>
      </c>
      <c r="V99">
        <f t="shared" si="0"/>
        <v>1.774499999999998E-2</v>
      </c>
      <c r="W99">
        <f t="shared" si="0"/>
        <v>1.8159999999999999E-2</v>
      </c>
      <c r="X99">
        <f t="shared" si="0"/>
        <v>6.3944999999999891E-2</v>
      </c>
      <c r="Y99">
        <f t="shared" si="0"/>
        <v>0</v>
      </c>
      <c r="Z99">
        <f t="shared" si="0"/>
        <v>0.3674575000000006</v>
      </c>
      <c r="AA99">
        <f t="shared" si="0"/>
        <v>0.18002250000000031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0.20160999999999984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-11.853999999999999</v>
      </c>
      <c r="D27" s="82">
        <v>0</v>
      </c>
      <c r="E27" s="82">
        <v>0</v>
      </c>
      <c r="F27" s="82">
        <v>-16.146000000000001</v>
      </c>
      <c r="G27" s="82">
        <v>-28</v>
      </c>
      <c r="H27" s="76"/>
      <c r="I27" s="31">
        <v>25</v>
      </c>
      <c r="J27" s="82">
        <v>11.853999999999999</v>
      </c>
      <c r="K27" s="82">
        <v>0</v>
      </c>
      <c r="L27" s="82">
        <v>0</v>
      </c>
      <c r="M27" s="82">
        <v>0</v>
      </c>
      <c r="N27" s="82">
        <v>11.853999999999999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16.146000000000001</v>
      </c>
      <c r="AF27" s="82">
        <v>0</v>
      </c>
      <c r="AG27" s="82">
        <v>0</v>
      </c>
      <c r="AH27" s="82">
        <v>0</v>
      </c>
      <c r="AI27" s="82">
        <v>16.146000000000001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11.853999999999999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-11.853999999999999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16.146000000000001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-16.146000000000001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118.53999999999999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118.53999999999999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161.46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161.46</v>
      </c>
      <c r="DF27" s="81">
        <f t="shared" si="31"/>
        <v>28</v>
      </c>
      <c r="DG27" s="81">
        <f t="shared" si="32"/>
        <v>-11.853999999999999</v>
      </c>
      <c r="DH27" s="81">
        <f t="shared" si="33"/>
        <v>0</v>
      </c>
      <c r="DI27" s="81">
        <f t="shared" si="34"/>
        <v>0</v>
      </c>
      <c r="DJ27" s="81">
        <f t="shared" si="35"/>
        <v>-16.146000000000001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-56</v>
      </c>
      <c r="G28" s="82">
        <v>-56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56</v>
      </c>
      <c r="AF28" s="82">
        <v>0</v>
      </c>
      <c r="AG28" s="82">
        <v>0</v>
      </c>
      <c r="AH28" s="82">
        <v>0</v>
      </c>
      <c r="AI28" s="82">
        <v>56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56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-56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560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560</v>
      </c>
      <c r="DF28" s="81">
        <f t="shared" si="31"/>
        <v>56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-56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-41.576999999999998</v>
      </c>
      <c r="G29" s="82">
        <v>-41.576999999999998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41.576999999999998</v>
      </c>
      <c r="AF29" s="82">
        <v>0</v>
      </c>
      <c r="AG29" s="82">
        <v>0</v>
      </c>
      <c r="AH29" s="82">
        <v>0</v>
      </c>
      <c r="AI29" s="82">
        <v>41.576999999999998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41.576999999999998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-41.576999999999998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415.77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415.77</v>
      </c>
      <c r="DF29" s="81">
        <f t="shared" si="31"/>
        <v>41.576999999999998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-41.576999999999998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-23.177</v>
      </c>
      <c r="G30" s="82">
        <v>-23.177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23.177</v>
      </c>
      <c r="AF30" s="82">
        <v>0</v>
      </c>
      <c r="AG30" s="82">
        <v>0</v>
      </c>
      <c r="AH30" s="82">
        <v>0</v>
      </c>
      <c r="AI30" s="82">
        <v>23.177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23.177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-23.177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231.76999999999998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231.76999999999998</v>
      </c>
      <c r="DF30" s="81">
        <f t="shared" si="31"/>
        <v>23.177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-23.177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</v>
      </c>
      <c r="D91" s="82">
        <v>0</v>
      </c>
      <c r="E91" s="82">
        <v>0</v>
      </c>
      <c r="F91" s="82">
        <v>0</v>
      </c>
      <c r="G91" s="82">
        <v>-6</v>
      </c>
      <c r="H91" s="76"/>
      <c r="I91" s="31">
        <v>89</v>
      </c>
      <c r="J91" s="82">
        <v>6</v>
      </c>
      <c r="K91" s="82">
        <v>0</v>
      </c>
      <c r="L91" s="82">
        <v>0</v>
      </c>
      <c r="M91" s="82">
        <v>0</v>
      </c>
      <c r="N91" s="82">
        <v>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6</v>
      </c>
      <c r="DG91" s="81">
        <f t="shared" si="60"/>
        <v>-6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-26</v>
      </c>
      <c r="D92" s="82">
        <v>0</v>
      </c>
      <c r="E92" s="82">
        <v>0</v>
      </c>
      <c r="F92" s="82">
        <v>0</v>
      </c>
      <c r="G92" s="82">
        <v>-26</v>
      </c>
      <c r="H92" s="76"/>
      <c r="I92" s="31">
        <v>90</v>
      </c>
      <c r="J92" s="82">
        <v>26</v>
      </c>
      <c r="K92" s="82">
        <v>0</v>
      </c>
      <c r="L92" s="82">
        <v>0</v>
      </c>
      <c r="M92" s="82">
        <v>0</v>
      </c>
      <c r="N92" s="82">
        <v>26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260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260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26</v>
      </c>
      <c r="DG92" s="81">
        <f t="shared" si="60"/>
        <v>-26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-46</v>
      </c>
      <c r="D93" s="82">
        <v>0</v>
      </c>
      <c r="E93" s="82">
        <v>0</v>
      </c>
      <c r="F93" s="82">
        <v>0</v>
      </c>
      <c r="G93" s="82">
        <v>-46</v>
      </c>
      <c r="H93" s="76"/>
      <c r="I93" s="31">
        <v>91</v>
      </c>
      <c r="J93" s="82">
        <v>46</v>
      </c>
      <c r="K93" s="82">
        <v>0</v>
      </c>
      <c r="L93" s="82">
        <v>0</v>
      </c>
      <c r="M93" s="82">
        <v>0</v>
      </c>
      <c r="N93" s="82">
        <v>46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46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460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460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46</v>
      </c>
      <c r="DG93" s="81">
        <f t="shared" si="60"/>
        <v>-46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-48</v>
      </c>
      <c r="D94" s="82">
        <v>0</v>
      </c>
      <c r="E94" s="82">
        <v>0</v>
      </c>
      <c r="F94" s="82">
        <v>0</v>
      </c>
      <c r="G94" s="82">
        <v>-48</v>
      </c>
      <c r="H94" s="76"/>
      <c r="I94" s="31">
        <v>92</v>
      </c>
      <c r="J94" s="82">
        <v>48</v>
      </c>
      <c r="K94" s="82">
        <v>0</v>
      </c>
      <c r="L94" s="82">
        <v>0</v>
      </c>
      <c r="M94" s="82">
        <v>0</v>
      </c>
      <c r="N94" s="82">
        <v>48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480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480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48</v>
      </c>
      <c r="DG94" s="81">
        <f t="shared" si="60"/>
        <v>-48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3.4463499999999994E-2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-3.4463499999999994E-2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3.4224999999999998E-2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-3.4224999999999998E-2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3.4463500000000001E-2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3.4463500000000001E-2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3.4224999999999998E-2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3.4224999999999998E-2</v>
      </c>
      <c r="DE99" s="86"/>
      <c r="DF99" s="81">
        <f t="shared" si="59"/>
        <v>6.8688499999999986E-2</v>
      </c>
      <c r="DG99" s="81">
        <f t="shared" si="60"/>
        <v>-3.4463499999999994E-2</v>
      </c>
      <c r="DH99" s="81">
        <f t="shared" si="61"/>
        <v>0</v>
      </c>
      <c r="DI99" s="81">
        <f t="shared" si="62"/>
        <v>0</v>
      </c>
      <c r="DJ99" s="81">
        <f t="shared" si="63"/>
        <v>-3.4224999999999998E-2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375.3</v>
      </c>
      <c r="H3" s="174">
        <f t="shared" ref="H3:H66" ca="1" si="2">INDIRECT("ISGS_Delhi_pp!" &amp; $V$3 &amp; X3)</f>
        <v>362.01438000000002</v>
      </c>
      <c r="I3" s="178">
        <f ca="1">INDIRECT("BRPL_EOD!" &amp; $V$3 &amp; X3)</f>
        <v>270.08</v>
      </c>
      <c r="J3" s="176">
        <f ca="1">INDIRECT("BYPL_EOD!" &amp; $V$3 &amp; X3)</f>
        <v>86.81</v>
      </c>
      <c r="K3" s="176">
        <f ca="1">INDIRECT("TPDDL_EOD!" &amp; $V$3 &amp; X3)</f>
        <v>5.1100000000000003</v>
      </c>
      <c r="L3" s="176">
        <f ca="1">INDIRECT("NDMC_EOD!" &amp; $V$3 &amp; X3)</f>
        <v>0</v>
      </c>
      <c r="M3" s="177">
        <f ca="1">SUM(I3:L3)</f>
        <v>362</v>
      </c>
      <c r="N3" s="175">
        <f ca="1">INDIRECT("BRPL_ISGS_exbus!" &amp; $V$3 &amp; X3)</f>
        <v>270.09072859226518</v>
      </c>
      <c r="O3" s="176">
        <f ca="1">INDIRECT("BYPL_ISGS_exbus!" &amp; $V$3 &amp; X3)</f>
        <v>86.813448419337021</v>
      </c>
      <c r="P3" s="176">
        <f ca="1">INDIRECT("TPDDL_ISGS_exbus!" &amp; $V$3 &amp; X3)</f>
        <v>5.1102029883977904</v>
      </c>
      <c r="Q3" s="176">
        <f ca="1">INDIRECT("NDMC_ISGS_exbus!" &amp; $V$3 &amp; X3)</f>
        <v>0</v>
      </c>
      <c r="R3" s="177">
        <f ca="1">SUM(N3:Q3)</f>
        <v>362.01438000000002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375.3</v>
      </c>
      <c r="H4" s="182">
        <f t="shared" ca="1" si="2"/>
        <v>362.01438000000002</v>
      </c>
      <c r="I4" s="183">
        <f t="shared" ref="I4:I67" ca="1" si="5">INDIRECT("BRPL_EOD!" &amp; $V$3 &amp; X4)</f>
        <v>270.08</v>
      </c>
      <c r="J4" s="180">
        <f t="shared" ref="J4:J67" ca="1" si="6">INDIRECT("BYPL_EOD!" &amp; $V$3 &amp; X4)</f>
        <v>86.81</v>
      </c>
      <c r="K4" s="180">
        <f t="shared" ref="K4:K67" ca="1" si="7">INDIRECT("TPDDL_EOD!" &amp; $V$3 &amp; X4)</f>
        <v>5.1100000000000003</v>
      </c>
      <c r="L4" s="180">
        <f t="shared" ref="L4:L67" ca="1" si="8">INDIRECT("NDMC_EOD!" &amp; $V$3 &amp; X4)</f>
        <v>0</v>
      </c>
      <c r="M4" s="181">
        <f t="shared" ref="M4:M67" ca="1" si="9">SUM(I4:L4)</f>
        <v>362</v>
      </c>
      <c r="N4" s="179">
        <f t="shared" ref="N4:N67" ca="1" si="10">INDIRECT("BRPL_ISGS_exbus!" &amp; $V$3 &amp; X4)</f>
        <v>270.09072859226518</v>
      </c>
      <c r="O4" s="180">
        <f t="shared" ref="O4:O67" ca="1" si="11">INDIRECT("BYPL_ISGS_exbus!" &amp; $V$3 &amp; X4)</f>
        <v>86.813448419337021</v>
      </c>
      <c r="P4" s="180">
        <f t="shared" ref="P4:P67" ca="1" si="12">INDIRECT("TPDDL_ISGS_exbus!" &amp; $V$3 &amp; X4)</f>
        <v>5.1102029883977904</v>
      </c>
      <c r="Q4" s="180">
        <f t="shared" ref="Q4:Q67" ca="1" si="13">INDIRECT("NDMC_ISGS_exbus!" &amp; $V$3 &amp; X4)</f>
        <v>0</v>
      </c>
      <c r="R4" s="181">
        <f t="shared" ref="R4:R67" ca="1" si="14">SUM(N4:Q4)</f>
        <v>362.01438000000002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375.3</v>
      </c>
      <c r="H5" s="182">
        <f t="shared" ca="1" si="2"/>
        <v>362.01438000000002</v>
      </c>
      <c r="I5" s="183">
        <f t="shared" ca="1" si="5"/>
        <v>270.08</v>
      </c>
      <c r="J5" s="180">
        <f t="shared" ca="1" si="6"/>
        <v>86.81</v>
      </c>
      <c r="K5" s="180">
        <f t="shared" ca="1" si="7"/>
        <v>5.1100000000000003</v>
      </c>
      <c r="L5" s="180">
        <f t="shared" ca="1" si="8"/>
        <v>0</v>
      </c>
      <c r="M5" s="181">
        <f t="shared" ca="1" si="9"/>
        <v>362</v>
      </c>
      <c r="N5" s="179">
        <f t="shared" ca="1" si="10"/>
        <v>270.09072859226518</v>
      </c>
      <c r="O5" s="180">
        <f t="shared" ca="1" si="11"/>
        <v>86.813448419337021</v>
      </c>
      <c r="P5" s="180">
        <f t="shared" ca="1" si="12"/>
        <v>5.1102029883977904</v>
      </c>
      <c r="Q5" s="180">
        <f t="shared" ca="1" si="13"/>
        <v>0</v>
      </c>
      <c r="R5" s="181">
        <f t="shared" ca="1" si="14"/>
        <v>362.01438000000002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375.3</v>
      </c>
      <c r="H6" s="182">
        <f t="shared" ca="1" si="2"/>
        <v>362.01438000000002</v>
      </c>
      <c r="I6" s="183">
        <f t="shared" ca="1" si="5"/>
        <v>270.08</v>
      </c>
      <c r="J6" s="180">
        <f t="shared" ca="1" si="6"/>
        <v>86.81</v>
      </c>
      <c r="K6" s="180">
        <f t="shared" ca="1" si="7"/>
        <v>5.1100000000000003</v>
      </c>
      <c r="L6" s="180">
        <f t="shared" ca="1" si="8"/>
        <v>0</v>
      </c>
      <c r="M6" s="181">
        <f t="shared" ca="1" si="9"/>
        <v>362</v>
      </c>
      <c r="N6" s="179">
        <f t="shared" ca="1" si="10"/>
        <v>270.09072859226518</v>
      </c>
      <c r="O6" s="180">
        <f t="shared" ca="1" si="11"/>
        <v>86.813448419337021</v>
      </c>
      <c r="P6" s="180">
        <f t="shared" ca="1" si="12"/>
        <v>5.1102029883977904</v>
      </c>
      <c r="Q6" s="180">
        <f t="shared" ca="1" si="13"/>
        <v>0</v>
      </c>
      <c r="R6" s="181">
        <f t="shared" ca="1" si="14"/>
        <v>362.01438000000002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375.3</v>
      </c>
      <c r="H7" s="182">
        <f t="shared" ca="1" si="2"/>
        <v>362.01438000000002</v>
      </c>
      <c r="I7" s="183">
        <f t="shared" ca="1" si="5"/>
        <v>270.08</v>
      </c>
      <c r="J7" s="180">
        <f t="shared" ca="1" si="6"/>
        <v>86.81</v>
      </c>
      <c r="K7" s="180">
        <f t="shared" ca="1" si="7"/>
        <v>5.1100000000000003</v>
      </c>
      <c r="L7" s="180">
        <f t="shared" ca="1" si="8"/>
        <v>0</v>
      </c>
      <c r="M7" s="181">
        <f t="shared" ca="1" si="9"/>
        <v>362</v>
      </c>
      <c r="N7" s="179">
        <f t="shared" ca="1" si="10"/>
        <v>270.09072859226518</v>
      </c>
      <c r="O7" s="180">
        <f t="shared" ca="1" si="11"/>
        <v>86.813448419337021</v>
      </c>
      <c r="P7" s="180">
        <f t="shared" ca="1" si="12"/>
        <v>5.1102029883977904</v>
      </c>
      <c r="Q7" s="180">
        <f t="shared" ca="1" si="13"/>
        <v>0</v>
      </c>
      <c r="R7" s="181">
        <f t="shared" ca="1" si="14"/>
        <v>362.01438000000002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375.3</v>
      </c>
      <c r="H8" s="182">
        <f t="shared" ca="1" si="2"/>
        <v>362.01438000000002</v>
      </c>
      <c r="I8" s="183">
        <f t="shared" ca="1" si="5"/>
        <v>270.08</v>
      </c>
      <c r="J8" s="180">
        <f t="shared" ca="1" si="6"/>
        <v>86.81</v>
      </c>
      <c r="K8" s="180">
        <f t="shared" ca="1" si="7"/>
        <v>5.1100000000000003</v>
      </c>
      <c r="L8" s="180">
        <f t="shared" ca="1" si="8"/>
        <v>0</v>
      </c>
      <c r="M8" s="181">
        <f t="shared" ca="1" si="9"/>
        <v>362</v>
      </c>
      <c r="N8" s="179">
        <f t="shared" ca="1" si="10"/>
        <v>270.09072859226518</v>
      </c>
      <c r="O8" s="180">
        <f t="shared" ca="1" si="11"/>
        <v>86.813448419337021</v>
      </c>
      <c r="P8" s="180">
        <f t="shared" ca="1" si="12"/>
        <v>5.1102029883977904</v>
      </c>
      <c r="Q8" s="180">
        <f t="shared" ca="1" si="13"/>
        <v>0</v>
      </c>
      <c r="R8" s="181">
        <f t="shared" ca="1" si="14"/>
        <v>362.01438000000002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375.3</v>
      </c>
      <c r="H9" s="182">
        <f t="shared" ca="1" si="2"/>
        <v>362.01438000000002</v>
      </c>
      <c r="I9" s="183">
        <f t="shared" ca="1" si="5"/>
        <v>270.08</v>
      </c>
      <c r="J9" s="180">
        <f t="shared" ca="1" si="6"/>
        <v>86.81</v>
      </c>
      <c r="K9" s="180">
        <f t="shared" ca="1" si="7"/>
        <v>5.1100000000000003</v>
      </c>
      <c r="L9" s="180">
        <f t="shared" ca="1" si="8"/>
        <v>0</v>
      </c>
      <c r="M9" s="181">
        <f t="shared" ca="1" si="9"/>
        <v>362</v>
      </c>
      <c r="N9" s="179">
        <f t="shared" ca="1" si="10"/>
        <v>270.09072859226518</v>
      </c>
      <c r="O9" s="180">
        <f t="shared" ca="1" si="11"/>
        <v>86.813448419337021</v>
      </c>
      <c r="P9" s="180">
        <f t="shared" ca="1" si="12"/>
        <v>5.1102029883977904</v>
      </c>
      <c r="Q9" s="180">
        <f t="shared" ca="1" si="13"/>
        <v>0</v>
      </c>
      <c r="R9" s="181">
        <f t="shared" ca="1" si="14"/>
        <v>362.01438000000002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375.3</v>
      </c>
      <c r="H10" s="182">
        <f t="shared" ca="1" si="2"/>
        <v>362.01438000000002</v>
      </c>
      <c r="I10" s="183">
        <f t="shared" ca="1" si="5"/>
        <v>270.08</v>
      </c>
      <c r="J10" s="180">
        <f t="shared" ca="1" si="6"/>
        <v>86.81</v>
      </c>
      <c r="K10" s="180">
        <f t="shared" ca="1" si="7"/>
        <v>5.1100000000000003</v>
      </c>
      <c r="L10" s="180">
        <f t="shared" ca="1" si="8"/>
        <v>0</v>
      </c>
      <c r="M10" s="181">
        <f t="shared" ca="1" si="9"/>
        <v>362</v>
      </c>
      <c r="N10" s="179">
        <f t="shared" ca="1" si="10"/>
        <v>270.09072859226518</v>
      </c>
      <c r="O10" s="180">
        <f t="shared" ca="1" si="11"/>
        <v>86.813448419337021</v>
      </c>
      <c r="P10" s="180">
        <f t="shared" ca="1" si="12"/>
        <v>5.1102029883977904</v>
      </c>
      <c r="Q10" s="180">
        <f t="shared" ca="1" si="13"/>
        <v>0</v>
      </c>
      <c r="R10" s="181">
        <f t="shared" ca="1" si="14"/>
        <v>362.01438000000002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375.3</v>
      </c>
      <c r="H11" s="182">
        <f t="shared" ca="1" si="2"/>
        <v>362.01438000000002</v>
      </c>
      <c r="I11" s="183">
        <f t="shared" ca="1" si="5"/>
        <v>270.08</v>
      </c>
      <c r="J11" s="180">
        <f t="shared" ca="1" si="6"/>
        <v>86.81</v>
      </c>
      <c r="K11" s="180">
        <f t="shared" ca="1" si="7"/>
        <v>5.1100000000000003</v>
      </c>
      <c r="L11" s="180">
        <f t="shared" ca="1" si="8"/>
        <v>0</v>
      </c>
      <c r="M11" s="181">
        <f t="shared" ca="1" si="9"/>
        <v>362</v>
      </c>
      <c r="N11" s="179">
        <f t="shared" ca="1" si="10"/>
        <v>270.09072859226518</v>
      </c>
      <c r="O11" s="180">
        <f t="shared" ca="1" si="11"/>
        <v>86.813448419337021</v>
      </c>
      <c r="P11" s="180">
        <f t="shared" ca="1" si="12"/>
        <v>5.1102029883977904</v>
      </c>
      <c r="Q11" s="180">
        <f t="shared" ca="1" si="13"/>
        <v>0</v>
      </c>
      <c r="R11" s="181">
        <f t="shared" ca="1" si="14"/>
        <v>362.01438000000002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375.3</v>
      </c>
      <c r="H12" s="182">
        <f t="shared" ca="1" si="2"/>
        <v>362.01438000000002</v>
      </c>
      <c r="I12" s="183">
        <f t="shared" ca="1" si="5"/>
        <v>270.08</v>
      </c>
      <c r="J12" s="180">
        <f t="shared" ca="1" si="6"/>
        <v>86.81</v>
      </c>
      <c r="K12" s="180">
        <f t="shared" ca="1" si="7"/>
        <v>5.1100000000000003</v>
      </c>
      <c r="L12" s="180">
        <f t="shared" ca="1" si="8"/>
        <v>0</v>
      </c>
      <c r="M12" s="181">
        <f t="shared" ca="1" si="9"/>
        <v>362</v>
      </c>
      <c r="N12" s="179">
        <f t="shared" ca="1" si="10"/>
        <v>270.09072859226518</v>
      </c>
      <c r="O12" s="180">
        <f t="shared" ca="1" si="11"/>
        <v>86.813448419337021</v>
      </c>
      <c r="P12" s="180">
        <f t="shared" ca="1" si="12"/>
        <v>5.1102029883977904</v>
      </c>
      <c r="Q12" s="180">
        <f t="shared" ca="1" si="13"/>
        <v>0</v>
      </c>
      <c r="R12" s="181">
        <f t="shared" ca="1" si="14"/>
        <v>362.01438000000002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375.3</v>
      </c>
      <c r="H13" s="182">
        <f t="shared" ca="1" si="2"/>
        <v>362.01438000000002</v>
      </c>
      <c r="I13" s="183">
        <f t="shared" ca="1" si="5"/>
        <v>270.08</v>
      </c>
      <c r="J13" s="180">
        <f t="shared" ca="1" si="6"/>
        <v>86.81</v>
      </c>
      <c r="K13" s="180">
        <f t="shared" ca="1" si="7"/>
        <v>5.1100000000000003</v>
      </c>
      <c r="L13" s="180">
        <f t="shared" ca="1" si="8"/>
        <v>0</v>
      </c>
      <c r="M13" s="181">
        <f t="shared" ca="1" si="9"/>
        <v>362</v>
      </c>
      <c r="N13" s="179">
        <f t="shared" ca="1" si="10"/>
        <v>270.09072859226518</v>
      </c>
      <c r="O13" s="180">
        <f t="shared" ca="1" si="11"/>
        <v>86.813448419337021</v>
      </c>
      <c r="P13" s="180">
        <f t="shared" ca="1" si="12"/>
        <v>5.1102029883977904</v>
      </c>
      <c r="Q13" s="180">
        <f t="shared" ca="1" si="13"/>
        <v>0</v>
      </c>
      <c r="R13" s="181">
        <f t="shared" ca="1" si="14"/>
        <v>362.01438000000002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375.3</v>
      </c>
      <c r="H14" s="182">
        <f t="shared" ca="1" si="2"/>
        <v>362.01438000000002</v>
      </c>
      <c r="I14" s="183">
        <f t="shared" ca="1" si="5"/>
        <v>270.08</v>
      </c>
      <c r="J14" s="180">
        <f t="shared" ca="1" si="6"/>
        <v>86.81</v>
      </c>
      <c r="K14" s="180">
        <f t="shared" ca="1" si="7"/>
        <v>5.1100000000000003</v>
      </c>
      <c r="L14" s="180">
        <f t="shared" ca="1" si="8"/>
        <v>0</v>
      </c>
      <c r="M14" s="181">
        <f t="shared" ca="1" si="9"/>
        <v>362</v>
      </c>
      <c r="N14" s="179">
        <f t="shared" ca="1" si="10"/>
        <v>270.09072859226518</v>
      </c>
      <c r="O14" s="180">
        <f t="shared" ca="1" si="11"/>
        <v>86.813448419337021</v>
      </c>
      <c r="P14" s="180">
        <f t="shared" ca="1" si="12"/>
        <v>5.1102029883977904</v>
      </c>
      <c r="Q14" s="180">
        <f t="shared" ca="1" si="13"/>
        <v>0</v>
      </c>
      <c r="R14" s="181">
        <f t="shared" ca="1" si="14"/>
        <v>362.01438000000002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375.3</v>
      </c>
      <c r="H15" s="182">
        <f t="shared" ca="1" si="2"/>
        <v>362.01438000000002</v>
      </c>
      <c r="I15" s="183">
        <f t="shared" ca="1" si="5"/>
        <v>270.08</v>
      </c>
      <c r="J15" s="180">
        <f t="shared" ca="1" si="6"/>
        <v>86.81</v>
      </c>
      <c r="K15" s="180">
        <f t="shared" ca="1" si="7"/>
        <v>5.1100000000000003</v>
      </c>
      <c r="L15" s="180">
        <f t="shared" ca="1" si="8"/>
        <v>0</v>
      </c>
      <c r="M15" s="181">
        <f t="shared" ca="1" si="9"/>
        <v>362</v>
      </c>
      <c r="N15" s="179">
        <f t="shared" ca="1" si="10"/>
        <v>270.09072859226518</v>
      </c>
      <c r="O15" s="180">
        <f t="shared" ca="1" si="11"/>
        <v>86.813448419337021</v>
      </c>
      <c r="P15" s="180">
        <f t="shared" ca="1" si="12"/>
        <v>5.1102029883977904</v>
      </c>
      <c r="Q15" s="180">
        <f t="shared" ca="1" si="13"/>
        <v>0</v>
      </c>
      <c r="R15" s="181">
        <f t="shared" ca="1" si="14"/>
        <v>362.01438000000002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375.3</v>
      </c>
      <c r="H16" s="182">
        <f t="shared" ca="1" si="2"/>
        <v>362.01438000000002</v>
      </c>
      <c r="I16" s="183">
        <f t="shared" ca="1" si="5"/>
        <v>270.08</v>
      </c>
      <c r="J16" s="180">
        <f t="shared" ca="1" si="6"/>
        <v>86.81</v>
      </c>
      <c r="K16" s="180">
        <f t="shared" ca="1" si="7"/>
        <v>5.1100000000000003</v>
      </c>
      <c r="L16" s="180">
        <f t="shared" ca="1" si="8"/>
        <v>0</v>
      </c>
      <c r="M16" s="181">
        <f t="shared" ca="1" si="9"/>
        <v>362</v>
      </c>
      <c r="N16" s="179">
        <f t="shared" ca="1" si="10"/>
        <v>270.09072859226518</v>
      </c>
      <c r="O16" s="180">
        <f t="shared" ca="1" si="11"/>
        <v>86.813448419337021</v>
      </c>
      <c r="P16" s="180">
        <f t="shared" ca="1" si="12"/>
        <v>5.1102029883977904</v>
      </c>
      <c r="Q16" s="180">
        <f t="shared" ca="1" si="13"/>
        <v>0</v>
      </c>
      <c r="R16" s="181">
        <f t="shared" ca="1" si="14"/>
        <v>362.01438000000002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375.3</v>
      </c>
      <c r="H17" s="182">
        <f t="shared" ca="1" si="2"/>
        <v>362.01438000000002</v>
      </c>
      <c r="I17" s="183">
        <f t="shared" ca="1" si="5"/>
        <v>270.08</v>
      </c>
      <c r="J17" s="180">
        <f t="shared" ca="1" si="6"/>
        <v>86.81</v>
      </c>
      <c r="K17" s="180">
        <f t="shared" ca="1" si="7"/>
        <v>5.1100000000000003</v>
      </c>
      <c r="L17" s="180">
        <f t="shared" ca="1" si="8"/>
        <v>0</v>
      </c>
      <c r="M17" s="181">
        <f t="shared" ca="1" si="9"/>
        <v>362</v>
      </c>
      <c r="N17" s="179">
        <f t="shared" ca="1" si="10"/>
        <v>270.09072859226518</v>
      </c>
      <c r="O17" s="180">
        <f t="shared" ca="1" si="11"/>
        <v>86.813448419337021</v>
      </c>
      <c r="P17" s="180">
        <f t="shared" ca="1" si="12"/>
        <v>5.1102029883977904</v>
      </c>
      <c r="Q17" s="180">
        <f t="shared" ca="1" si="13"/>
        <v>0</v>
      </c>
      <c r="R17" s="181">
        <f t="shared" ca="1" si="14"/>
        <v>362.01438000000002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375.3</v>
      </c>
      <c r="H18" s="182">
        <f t="shared" ca="1" si="2"/>
        <v>362.01438000000002</v>
      </c>
      <c r="I18" s="183">
        <f t="shared" ca="1" si="5"/>
        <v>270.08</v>
      </c>
      <c r="J18" s="180">
        <f t="shared" ca="1" si="6"/>
        <v>86.81</v>
      </c>
      <c r="K18" s="180">
        <f t="shared" ca="1" si="7"/>
        <v>5.1100000000000003</v>
      </c>
      <c r="L18" s="180">
        <f t="shared" ca="1" si="8"/>
        <v>0</v>
      </c>
      <c r="M18" s="181">
        <f t="shared" ca="1" si="9"/>
        <v>362</v>
      </c>
      <c r="N18" s="179">
        <f t="shared" ca="1" si="10"/>
        <v>270.09072859226518</v>
      </c>
      <c r="O18" s="180">
        <f t="shared" ca="1" si="11"/>
        <v>86.813448419337021</v>
      </c>
      <c r="P18" s="180">
        <f t="shared" ca="1" si="12"/>
        <v>5.1102029883977904</v>
      </c>
      <c r="Q18" s="180">
        <f t="shared" ca="1" si="13"/>
        <v>0</v>
      </c>
      <c r="R18" s="181">
        <f t="shared" ca="1" si="14"/>
        <v>362.01438000000002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375.3</v>
      </c>
      <c r="H19" s="182">
        <f t="shared" ca="1" si="2"/>
        <v>362.01438000000002</v>
      </c>
      <c r="I19" s="183">
        <f t="shared" ca="1" si="5"/>
        <v>270.08</v>
      </c>
      <c r="J19" s="180">
        <f t="shared" ca="1" si="6"/>
        <v>86.81</v>
      </c>
      <c r="K19" s="180">
        <f t="shared" ca="1" si="7"/>
        <v>5.1100000000000003</v>
      </c>
      <c r="L19" s="180">
        <f t="shared" ca="1" si="8"/>
        <v>0</v>
      </c>
      <c r="M19" s="181">
        <f t="shared" ca="1" si="9"/>
        <v>362</v>
      </c>
      <c r="N19" s="179">
        <f t="shared" ca="1" si="10"/>
        <v>270.09072859226518</v>
      </c>
      <c r="O19" s="180">
        <f t="shared" ca="1" si="11"/>
        <v>86.813448419337021</v>
      </c>
      <c r="P19" s="180">
        <f t="shared" ca="1" si="12"/>
        <v>5.1102029883977904</v>
      </c>
      <c r="Q19" s="180">
        <f t="shared" ca="1" si="13"/>
        <v>0</v>
      </c>
      <c r="R19" s="181">
        <f t="shared" ca="1" si="14"/>
        <v>362.01438000000002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375.3</v>
      </c>
      <c r="H20" s="182">
        <f t="shared" ca="1" si="2"/>
        <v>362.01438000000002</v>
      </c>
      <c r="I20" s="183">
        <f t="shared" ca="1" si="5"/>
        <v>270.08</v>
      </c>
      <c r="J20" s="180">
        <f t="shared" ca="1" si="6"/>
        <v>86.81</v>
      </c>
      <c r="K20" s="180">
        <f t="shared" ca="1" si="7"/>
        <v>5.1100000000000003</v>
      </c>
      <c r="L20" s="180">
        <f t="shared" ca="1" si="8"/>
        <v>0</v>
      </c>
      <c r="M20" s="181">
        <f t="shared" ca="1" si="9"/>
        <v>362</v>
      </c>
      <c r="N20" s="179">
        <f t="shared" ca="1" si="10"/>
        <v>270.09072859226518</v>
      </c>
      <c r="O20" s="180">
        <f t="shared" ca="1" si="11"/>
        <v>86.813448419337021</v>
      </c>
      <c r="P20" s="180">
        <f t="shared" ca="1" si="12"/>
        <v>5.1102029883977904</v>
      </c>
      <c r="Q20" s="180">
        <f t="shared" ca="1" si="13"/>
        <v>0</v>
      </c>
      <c r="R20" s="181">
        <f t="shared" ca="1" si="14"/>
        <v>362.01438000000002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375.3</v>
      </c>
      <c r="H21" s="182">
        <f t="shared" ca="1" si="2"/>
        <v>362.01438000000002</v>
      </c>
      <c r="I21" s="183">
        <f t="shared" ca="1" si="5"/>
        <v>270.08</v>
      </c>
      <c r="J21" s="180">
        <f t="shared" ca="1" si="6"/>
        <v>86.81</v>
      </c>
      <c r="K21" s="180">
        <f t="shared" ca="1" si="7"/>
        <v>5.1100000000000003</v>
      </c>
      <c r="L21" s="180">
        <f t="shared" ca="1" si="8"/>
        <v>0</v>
      </c>
      <c r="M21" s="181">
        <f t="shared" ca="1" si="9"/>
        <v>362</v>
      </c>
      <c r="N21" s="179">
        <f t="shared" ca="1" si="10"/>
        <v>270.09072859226518</v>
      </c>
      <c r="O21" s="180">
        <f t="shared" ca="1" si="11"/>
        <v>86.813448419337021</v>
      </c>
      <c r="P21" s="180">
        <f t="shared" ca="1" si="12"/>
        <v>5.1102029883977904</v>
      </c>
      <c r="Q21" s="180">
        <f t="shared" ca="1" si="13"/>
        <v>0</v>
      </c>
      <c r="R21" s="181">
        <f t="shared" ca="1" si="14"/>
        <v>362.01438000000002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375.3</v>
      </c>
      <c r="H22" s="182">
        <f t="shared" ca="1" si="2"/>
        <v>362.01438000000002</v>
      </c>
      <c r="I22" s="183">
        <f t="shared" ca="1" si="5"/>
        <v>270.08</v>
      </c>
      <c r="J22" s="180">
        <f t="shared" ca="1" si="6"/>
        <v>86.81</v>
      </c>
      <c r="K22" s="180">
        <f t="shared" ca="1" si="7"/>
        <v>5.1100000000000003</v>
      </c>
      <c r="L22" s="180">
        <f t="shared" ca="1" si="8"/>
        <v>0</v>
      </c>
      <c r="M22" s="181">
        <f t="shared" ca="1" si="9"/>
        <v>362</v>
      </c>
      <c r="N22" s="179">
        <f t="shared" ca="1" si="10"/>
        <v>270.09072859226518</v>
      </c>
      <c r="O22" s="180">
        <f t="shared" ca="1" si="11"/>
        <v>86.813448419337021</v>
      </c>
      <c r="P22" s="180">
        <f t="shared" ca="1" si="12"/>
        <v>5.1102029883977904</v>
      </c>
      <c r="Q22" s="180">
        <f t="shared" ca="1" si="13"/>
        <v>0</v>
      </c>
      <c r="R22" s="181">
        <f t="shared" ca="1" si="14"/>
        <v>362.01438000000002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425.3</v>
      </c>
      <c r="H23" s="182">
        <f t="shared" ca="1" si="2"/>
        <v>410.24437999999998</v>
      </c>
      <c r="I23" s="183">
        <f t="shared" ca="1" si="5"/>
        <v>318.31</v>
      </c>
      <c r="J23" s="180">
        <f t="shared" ca="1" si="6"/>
        <v>86.81</v>
      </c>
      <c r="K23" s="180">
        <f t="shared" ca="1" si="7"/>
        <v>5.1100000000000003</v>
      </c>
      <c r="L23" s="180">
        <f t="shared" ca="1" si="8"/>
        <v>0</v>
      </c>
      <c r="M23" s="181">
        <f t="shared" ca="1" si="9"/>
        <v>410.23</v>
      </c>
      <c r="N23" s="179">
        <f t="shared" ca="1" si="10"/>
        <v>318.32115788167613</v>
      </c>
      <c r="O23" s="180">
        <f t="shared" ca="1" si="11"/>
        <v>86.813042994905288</v>
      </c>
      <c r="P23" s="180">
        <f t="shared" ca="1" si="12"/>
        <v>5.1101791234185701</v>
      </c>
      <c r="Q23" s="180">
        <f t="shared" ca="1" si="13"/>
        <v>0</v>
      </c>
      <c r="R23" s="181">
        <f t="shared" ca="1" si="14"/>
        <v>410.24437999999998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487.3</v>
      </c>
      <c r="H24" s="182">
        <f t="shared" ca="1" si="2"/>
        <v>470.04957999999999</v>
      </c>
      <c r="I24" s="183">
        <f t="shared" ca="1" si="5"/>
        <v>378.12</v>
      </c>
      <c r="J24" s="180">
        <f t="shared" ca="1" si="6"/>
        <v>86.81</v>
      </c>
      <c r="K24" s="180">
        <f t="shared" ca="1" si="7"/>
        <v>5.1100000000000003</v>
      </c>
      <c r="L24" s="180">
        <f t="shared" ca="1" si="8"/>
        <v>0</v>
      </c>
      <c r="M24" s="181">
        <f t="shared" ca="1" si="9"/>
        <v>470.04</v>
      </c>
      <c r="N24" s="179">
        <f t="shared" ca="1" si="10"/>
        <v>378.12770655603777</v>
      </c>
      <c r="O24" s="180">
        <f t="shared" ca="1" si="11"/>
        <v>86.811769295804609</v>
      </c>
      <c r="P24" s="180">
        <f t="shared" ca="1" si="12"/>
        <v>5.1101041481576033</v>
      </c>
      <c r="Q24" s="180">
        <f t="shared" ca="1" si="13"/>
        <v>0</v>
      </c>
      <c r="R24" s="181">
        <f t="shared" ca="1" si="14"/>
        <v>470.04957999999999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561.29999999999995</v>
      </c>
      <c r="H25" s="182">
        <f t="shared" ca="1" si="2"/>
        <v>541.42998</v>
      </c>
      <c r="I25" s="183">
        <f t="shared" ca="1" si="5"/>
        <v>449.5</v>
      </c>
      <c r="J25" s="180">
        <f t="shared" ca="1" si="6"/>
        <v>86.81</v>
      </c>
      <c r="K25" s="180">
        <f t="shared" ca="1" si="7"/>
        <v>5.1100000000000003</v>
      </c>
      <c r="L25" s="180">
        <f t="shared" ca="1" si="8"/>
        <v>0</v>
      </c>
      <c r="M25" s="181">
        <f t="shared" ca="1" si="9"/>
        <v>541.41999999999996</v>
      </c>
      <c r="N25" s="179">
        <f t="shared" ca="1" si="10"/>
        <v>449.50828563776741</v>
      </c>
      <c r="O25" s="180">
        <f t="shared" ca="1" si="11"/>
        <v>86.81160016955414</v>
      </c>
      <c r="P25" s="180">
        <f t="shared" ca="1" si="12"/>
        <v>5.1100941926785124</v>
      </c>
      <c r="Q25" s="180">
        <f t="shared" ca="1" si="13"/>
        <v>0</v>
      </c>
      <c r="R25" s="181">
        <f t="shared" ca="1" si="14"/>
        <v>541.42998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602.19949999999994</v>
      </c>
      <c r="H26" s="182">
        <f t="shared" ca="1" si="2"/>
        <v>580.88163799999995</v>
      </c>
      <c r="I26" s="183">
        <f t="shared" ca="1" si="5"/>
        <v>488.95</v>
      </c>
      <c r="J26" s="180">
        <f t="shared" ca="1" si="6"/>
        <v>86.81</v>
      </c>
      <c r="K26" s="180">
        <f t="shared" ca="1" si="7"/>
        <v>5.1100000000000003</v>
      </c>
      <c r="L26" s="180">
        <f t="shared" ca="1" si="8"/>
        <v>0</v>
      </c>
      <c r="M26" s="181">
        <f t="shared" ca="1" si="9"/>
        <v>580.87</v>
      </c>
      <c r="N26" s="179">
        <f t="shared" ca="1" si="10"/>
        <v>488.95979634014492</v>
      </c>
      <c r="O26" s="180">
        <f t="shared" ca="1" si="11"/>
        <v>86.811739278633766</v>
      </c>
      <c r="P26" s="180">
        <f t="shared" ca="1" si="12"/>
        <v>5.1101023812212718</v>
      </c>
      <c r="Q26" s="180">
        <f t="shared" ca="1" si="13"/>
        <v>0</v>
      </c>
      <c r="R26" s="181">
        <f t="shared" ca="1" si="14"/>
        <v>580.88163799999995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602.19949999999994</v>
      </c>
      <c r="H27" s="182">
        <f t="shared" ca="1" si="2"/>
        <v>580.88163799999995</v>
      </c>
      <c r="I27" s="183">
        <f t="shared" ca="1" si="5"/>
        <v>488.95</v>
      </c>
      <c r="J27" s="180">
        <f t="shared" ca="1" si="6"/>
        <v>86.81</v>
      </c>
      <c r="K27" s="180">
        <f t="shared" ca="1" si="7"/>
        <v>5.1100000000000003</v>
      </c>
      <c r="L27" s="180">
        <f t="shared" ca="1" si="8"/>
        <v>0</v>
      </c>
      <c r="M27" s="181">
        <f t="shared" ca="1" si="9"/>
        <v>580.87</v>
      </c>
      <c r="N27" s="179">
        <f t="shared" ca="1" si="10"/>
        <v>488.95979634014492</v>
      </c>
      <c r="O27" s="180">
        <f t="shared" ca="1" si="11"/>
        <v>86.811739278633766</v>
      </c>
      <c r="P27" s="180">
        <f t="shared" ca="1" si="12"/>
        <v>5.1101023812212718</v>
      </c>
      <c r="Q27" s="180">
        <f t="shared" ca="1" si="13"/>
        <v>0</v>
      </c>
      <c r="R27" s="181">
        <f t="shared" ca="1" si="14"/>
        <v>580.88163799999995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606.20849999999996</v>
      </c>
      <c r="H28" s="182">
        <f t="shared" ca="1" si="2"/>
        <v>584.74871900000005</v>
      </c>
      <c r="I28" s="183">
        <f t="shared" ca="1" si="5"/>
        <v>488.96</v>
      </c>
      <c r="J28" s="180">
        <f t="shared" ca="1" si="6"/>
        <v>86.81</v>
      </c>
      <c r="K28" s="180">
        <f t="shared" ca="1" si="7"/>
        <v>8.98</v>
      </c>
      <c r="L28" s="180">
        <f t="shared" ca="1" si="8"/>
        <v>0</v>
      </c>
      <c r="M28" s="181">
        <f t="shared" ca="1" si="9"/>
        <v>584.75</v>
      </c>
      <c r="N28" s="179">
        <f t="shared" ca="1" si="10"/>
        <v>488.95892884521595</v>
      </c>
      <c r="O28" s="180">
        <f t="shared" ca="1" si="11"/>
        <v>86.809809827088515</v>
      </c>
      <c r="P28" s="180">
        <f t="shared" ca="1" si="12"/>
        <v>8.9799803276955981</v>
      </c>
      <c r="Q28" s="180">
        <f t="shared" ca="1" si="13"/>
        <v>0</v>
      </c>
      <c r="R28" s="181">
        <f t="shared" ca="1" si="14"/>
        <v>584.74871900000005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655.14667399999996</v>
      </c>
      <c r="I29" s="183">
        <f t="shared" ca="1" si="5"/>
        <v>488.75</v>
      </c>
      <c r="J29" s="180">
        <f t="shared" ca="1" si="6"/>
        <v>157.43</v>
      </c>
      <c r="K29" s="180">
        <f t="shared" ca="1" si="7"/>
        <v>8.9700000000000006</v>
      </c>
      <c r="L29" s="180">
        <f t="shared" ca="1" si="8"/>
        <v>0</v>
      </c>
      <c r="M29" s="181">
        <f t="shared" ca="1" si="9"/>
        <v>655.15000000000009</v>
      </c>
      <c r="N29" s="179">
        <f t="shared" ca="1" si="10"/>
        <v>488.74751876287866</v>
      </c>
      <c r="O29" s="180">
        <f t="shared" ca="1" si="11"/>
        <v>157.42920077512017</v>
      </c>
      <c r="P29" s="180">
        <f t="shared" ca="1" si="12"/>
        <v>8.9699544620010681</v>
      </c>
      <c r="Q29" s="180">
        <f t="shared" ca="1" si="13"/>
        <v>0</v>
      </c>
      <c r="R29" s="181">
        <f t="shared" ca="1" si="14"/>
        <v>655.14667399999985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655.14667399999996</v>
      </c>
      <c r="I30" s="183">
        <f t="shared" ca="1" si="5"/>
        <v>488.75</v>
      </c>
      <c r="J30" s="180">
        <f t="shared" ca="1" si="6"/>
        <v>157.43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655.15000000000009</v>
      </c>
      <c r="N30" s="179">
        <f t="shared" ca="1" si="10"/>
        <v>488.74751876287866</v>
      </c>
      <c r="O30" s="180">
        <f t="shared" ca="1" si="11"/>
        <v>157.42920077512017</v>
      </c>
      <c r="P30" s="180">
        <f t="shared" ca="1" si="12"/>
        <v>8.9699544620010681</v>
      </c>
      <c r="Q30" s="180">
        <f t="shared" ca="1" si="13"/>
        <v>0</v>
      </c>
      <c r="R30" s="181">
        <f t="shared" ca="1" si="14"/>
        <v>655.14667399999985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655.14667399999996</v>
      </c>
      <c r="I31" s="183">
        <f t="shared" ca="1" si="5"/>
        <v>488.75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655.15000000000009</v>
      </c>
      <c r="N31" s="179">
        <f t="shared" ca="1" si="10"/>
        <v>488.74751876287866</v>
      </c>
      <c r="O31" s="180">
        <f t="shared" ca="1" si="11"/>
        <v>157.42920077512017</v>
      </c>
      <c r="P31" s="180">
        <f t="shared" ca="1" si="12"/>
        <v>8.9699544620010681</v>
      </c>
      <c r="Q31" s="180">
        <f t="shared" ca="1" si="13"/>
        <v>0</v>
      </c>
      <c r="R31" s="181">
        <f t="shared" ca="1" si="14"/>
        <v>655.14667399999985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655.14667399999996</v>
      </c>
      <c r="I32" s="183">
        <f t="shared" ca="1" si="5"/>
        <v>488.75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655.15000000000009</v>
      </c>
      <c r="N32" s="179">
        <f t="shared" ca="1" si="10"/>
        <v>488.74751876287866</v>
      </c>
      <c r="O32" s="180">
        <f t="shared" ca="1" si="11"/>
        <v>157.42920077512017</v>
      </c>
      <c r="P32" s="180">
        <f t="shared" ca="1" si="12"/>
        <v>8.9699544620010681</v>
      </c>
      <c r="Q32" s="180">
        <f t="shared" ca="1" si="13"/>
        <v>0</v>
      </c>
      <c r="R32" s="181">
        <f t="shared" ca="1" si="14"/>
        <v>655.14667399999985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655.14667399999996</v>
      </c>
      <c r="I33" s="183">
        <f t="shared" ca="1" si="5"/>
        <v>488.75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655.15000000000009</v>
      </c>
      <c r="N33" s="179">
        <f t="shared" ca="1" si="10"/>
        <v>488.74751876287866</v>
      </c>
      <c r="O33" s="180">
        <f t="shared" ca="1" si="11"/>
        <v>157.42920077512017</v>
      </c>
      <c r="P33" s="180">
        <f t="shared" ca="1" si="12"/>
        <v>8.9699544620010681</v>
      </c>
      <c r="Q33" s="180">
        <f t="shared" ca="1" si="13"/>
        <v>0</v>
      </c>
      <c r="R33" s="181">
        <f t="shared" ca="1" si="14"/>
        <v>655.14667399999985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655.14667399999996</v>
      </c>
      <c r="I34" s="183">
        <f t="shared" ca="1" si="5"/>
        <v>488.75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655.15000000000009</v>
      </c>
      <c r="N34" s="179">
        <f t="shared" ca="1" si="10"/>
        <v>488.74751876287866</v>
      </c>
      <c r="O34" s="180">
        <f t="shared" ca="1" si="11"/>
        <v>157.42920077512017</v>
      </c>
      <c r="P34" s="180">
        <f t="shared" ca="1" si="12"/>
        <v>8.9699544620010681</v>
      </c>
      <c r="Q34" s="180">
        <f t="shared" ca="1" si="13"/>
        <v>0</v>
      </c>
      <c r="R34" s="181">
        <f t="shared" ca="1" si="14"/>
        <v>655.14667399999985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655.14667399999996</v>
      </c>
      <c r="I35" s="183">
        <f t="shared" ca="1" si="5"/>
        <v>488.75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655.15000000000009</v>
      </c>
      <c r="N35" s="179">
        <f t="shared" ca="1" si="10"/>
        <v>488.74751876287866</v>
      </c>
      <c r="O35" s="180">
        <f t="shared" ca="1" si="11"/>
        <v>157.42920077512017</v>
      </c>
      <c r="P35" s="180">
        <f t="shared" ca="1" si="12"/>
        <v>8.9699544620010681</v>
      </c>
      <c r="Q35" s="180">
        <f t="shared" ca="1" si="13"/>
        <v>0</v>
      </c>
      <c r="R35" s="181">
        <f t="shared" ca="1" si="14"/>
        <v>655.14667399999985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655.14667399999996</v>
      </c>
      <c r="I36" s="183">
        <f t="shared" ca="1" si="5"/>
        <v>488.75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655.15000000000009</v>
      </c>
      <c r="N36" s="179">
        <f t="shared" ca="1" si="10"/>
        <v>488.74751876287866</v>
      </c>
      <c r="O36" s="180">
        <f t="shared" ca="1" si="11"/>
        <v>157.42920077512017</v>
      </c>
      <c r="P36" s="180">
        <f t="shared" ca="1" si="12"/>
        <v>8.9699544620010681</v>
      </c>
      <c r="Q36" s="180">
        <f t="shared" ca="1" si="13"/>
        <v>0</v>
      </c>
      <c r="R36" s="181">
        <f t="shared" ca="1" si="14"/>
        <v>655.14667399999985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655.14667399999996</v>
      </c>
      <c r="I37" s="183">
        <f t="shared" ca="1" si="5"/>
        <v>488.75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655.15000000000009</v>
      </c>
      <c r="N37" s="179">
        <f t="shared" ca="1" si="10"/>
        <v>488.74751876287866</v>
      </c>
      <c r="O37" s="180">
        <f t="shared" ca="1" si="11"/>
        <v>157.42920077512017</v>
      </c>
      <c r="P37" s="180">
        <f t="shared" ca="1" si="12"/>
        <v>8.9699544620010681</v>
      </c>
      <c r="Q37" s="180">
        <f t="shared" ca="1" si="13"/>
        <v>0</v>
      </c>
      <c r="R37" s="181">
        <f t="shared" ca="1" si="14"/>
        <v>655.14667399999985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655.14667399999996</v>
      </c>
      <c r="I38" s="183">
        <f t="shared" ca="1" si="5"/>
        <v>488.75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655.15000000000009</v>
      </c>
      <c r="N38" s="179">
        <f t="shared" ca="1" si="10"/>
        <v>488.74751876287866</v>
      </c>
      <c r="O38" s="180">
        <f t="shared" ca="1" si="11"/>
        <v>157.42920077512017</v>
      </c>
      <c r="P38" s="180">
        <f t="shared" ca="1" si="12"/>
        <v>8.9699544620010681</v>
      </c>
      <c r="Q38" s="180">
        <f t="shared" ca="1" si="13"/>
        <v>0</v>
      </c>
      <c r="R38" s="181">
        <f t="shared" ca="1" si="14"/>
        <v>655.14667399999985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655.14667399999996</v>
      </c>
      <c r="I39" s="183">
        <f t="shared" ca="1" si="5"/>
        <v>488.75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655.15000000000009</v>
      </c>
      <c r="N39" s="179">
        <f t="shared" ca="1" si="10"/>
        <v>488.74751876287866</v>
      </c>
      <c r="O39" s="180">
        <f t="shared" ca="1" si="11"/>
        <v>157.42920077512017</v>
      </c>
      <c r="P39" s="180">
        <f t="shared" ca="1" si="12"/>
        <v>8.9699544620010681</v>
      </c>
      <c r="Q39" s="180">
        <f t="shared" ca="1" si="13"/>
        <v>0</v>
      </c>
      <c r="R39" s="181">
        <f t="shared" ca="1" si="14"/>
        <v>655.14667399999985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655.14667399999996</v>
      </c>
      <c r="I40" s="183">
        <f t="shared" ca="1" si="5"/>
        <v>488.75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655.15000000000009</v>
      </c>
      <c r="N40" s="179">
        <f t="shared" ca="1" si="10"/>
        <v>488.74751876287866</v>
      </c>
      <c r="O40" s="180">
        <f t="shared" ca="1" si="11"/>
        <v>157.42920077512017</v>
      </c>
      <c r="P40" s="180">
        <f t="shared" ca="1" si="12"/>
        <v>8.9699544620010681</v>
      </c>
      <c r="Q40" s="180">
        <f t="shared" ca="1" si="13"/>
        <v>0</v>
      </c>
      <c r="R40" s="181">
        <f t="shared" ca="1" si="14"/>
        <v>655.14667399999985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655.14667399999996</v>
      </c>
      <c r="I41" s="183">
        <f t="shared" ca="1" si="5"/>
        <v>488.75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655.15000000000009</v>
      </c>
      <c r="N41" s="179">
        <f t="shared" ca="1" si="10"/>
        <v>488.74751876287866</v>
      </c>
      <c r="O41" s="180">
        <f t="shared" ca="1" si="11"/>
        <v>157.42920077512017</v>
      </c>
      <c r="P41" s="180">
        <f t="shared" ca="1" si="12"/>
        <v>8.9699544620010681</v>
      </c>
      <c r="Q41" s="180">
        <f t="shared" ca="1" si="13"/>
        <v>0</v>
      </c>
      <c r="R41" s="181">
        <f t="shared" ca="1" si="14"/>
        <v>655.14667399999985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655.14667399999996</v>
      </c>
      <c r="I42" s="183">
        <f t="shared" ca="1" si="5"/>
        <v>488.75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655.15000000000009</v>
      </c>
      <c r="N42" s="179">
        <f t="shared" ca="1" si="10"/>
        <v>488.74751876287866</v>
      </c>
      <c r="O42" s="180">
        <f t="shared" ca="1" si="11"/>
        <v>157.42920077512017</v>
      </c>
      <c r="P42" s="180">
        <f t="shared" ca="1" si="12"/>
        <v>8.9699544620010681</v>
      </c>
      <c r="Q42" s="180">
        <f t="shared" ca="1" si="13"/>
        <v>0</v>
      </c>
      <c r="R42" s="181">
        <f t="shared" ca="1" si="14"/>
        <v>655.14667399999985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679.48990000000003</v>
      </c>
      <c r="H43" s="182">
        <f t="shared" ca="1" si="2"/>
        <v>655.43595800000003</v>
      </c>
      <c r="I43" s="183">
        <f t="shared" ca="1" si="5"/>
        <v>488.96</v>
      </c>
      <c r="J43" s="180">
        <f t="shared" ca="1" si="6"/>
        <v>157.5</v>
      </c>
      <c r="K43" s="180">
        <f t="shared" ca="1" si="7"/>
        <v>8.98</v>
      </c>
      <c r="L43" s="180">
        <f t="shared" ca="1" si="8"/>
        <v>0</v>
      </c>
      <c r="M43" s="181">
        <f t="shared" ca="1" si="9"/>
        <v>655.44</v>
      </c>
      <c r="N43" s="179">
        <f t="shared" ca="1" si="10"/>
        <v>488.95698465714628</v>
      </c>
      <c r="O43" s="180">
        <f t="shared" ca="1" si="11"/>
        <v>157.49902872116439</v>
      </c>
      <c r="P43" s="180">
        <f t="shared" ca="1" si="12"/>
        <v>8.9799446216892473</v>
      </c>
      <c r="Q43" s="180">
        <f t="shared" ca="1" si="13"/>
        <v>0</v>
      </c>
      <c r="R43" s="181">
        <f t="shared" ca="1" si="14"/>
        <v>655.43595799999991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679.48990000000003</v>
      </c>
      <c r="H44" s="182">
        <f t="shared" ca="1" si="2"/>
        <v>655.43595800000003</v>
      </c>
      <c r="I44" s="183">
        <f t="shared" ca="1" si="5"/>
        <v>488.96</v>
      </c>
      <c r="J44" s="180">
        <f t="shared" ca="1" si="6"/>
        <v>157.5</v>
      </c>
      <c r="K44" s="180">
        <f t="shared" ca="1" si="7"/>
        <v>8.98</v>
      </c>
      <c r="L44" s="180">
        <f t="shared" ca="1" si="8"/>
        <v>0</v>
      </c>
      <c r="M44" s="181">
        <f t="shared" ca="1" si="9"/>
        <v>655.44</v>
      </c>
      <c r="N44" s="179">
        <f t="shared" ca="1" si="10"/>
        <v>488.95698465714628</v>
      </c>
      <c r="O44" s="180">
        <f t="shared" ca="1" si="11"/>
        <v>157.49902872116439</v>
      </c>
      <c r="P44" s="180">
        <f t="shared" ca="1" si="12"/>
        <v>8.9799446216892473</v>
      </c>
      <c r="Q44" s="180">
        <f t="shared" ca="1" si="13"/>
        <v>0</v>
      </c>
      <c r="R44" s="181">
        <f t="shared" ca="1" si="14"/>
        <v>655.43595799999991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679.48990000000003</v>
      </c>
      <c r="H45" s="182">
        <f t="shared" ca="1" si="2"/>
        <v>655.43595800000003</v>
      </c>
      <c r="I45" s="183">
        <f t="shared" ca="1" si="5"/>
        <v>488.96</v>
      </c>
      <c r="J45" s="180">
        <f t="shared" ca="1" si="6"/>
        <v>157.5</v>
      </c>
      <c r="K45" s="180">
        <f t="shared" ca="1" si="7"/>
        <v>8.98</v>
      </c>
      <c r="L45" s="180">
        <f t="shared" ca="1" si="8"/>
        <v>0</v>
      </c>
      <c r="M45" s="181">
        <f t="shared" ca="1" si="9"/>
        <v>655.44</v>
      </c>
      <c r="N45" s="179">
        <f t="shared" ca="1" si="10"/>
        <v>488.95698465714628</v>
      </c>
      <c r="O45" s="180">
        <f t="shared" ca="1" si="11"/>
        <v>157.49902872116439</v>
      </c>
      <c r="P45" s="180">
        <f t="shared" ca="1" si="12"/>
        <v>8.9799446216892473</v>
      </c>
      <c r="Q45" s="180">
        <f t="shared" ca="1" si="13"/>
        <v>0</v>
      </c>
      <c r="R45" s="181">
        <f t="shared" ca="1" si="14"/>
        <v>655.43595799999991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679.48990000000003</v>
      </c>
      <c r="H46" s="182">
        <f t="shared" ca="1" si="2"/>
        <v>655.43595800000003</v>
      </c>
      <c r="I46" s="183">
        <f t="shared" ca="1" si="5"/>
        <v>488.96</v>
      </c>
      <c r="J46" s="180">
        <f t="shared" ca="1" si="6"/>
        <v>157.5</v>
      </c>
      <c r="K46" s="180">
        <f t="shared" ca="1" si="7"/>
        <v>8.98</v>
      </c>
      <c r="L46" s="180">
        <f t="shared" ca="1" si="8"/>
        <v>0</v>
      </c>
      <c r="M46" s="181">
        <f t="shared" ca="1" si="9"/>
        <v>655.44</v>
      </c>
      <c r="N46" s="179">
        <f t="shared" ca="1" si="10"/>
        <v>488.95698465714628</v>
      </c>
      <c r="O46" s="180">
        <f t="shared" ca="1" si="11"/>
        <v>157.49902872116439</v>
      </c>
      <c r="P46" s="180">
        <f t="shared" ca="1" si="12"/>
        <v>8.9799446216892473</v>
      </c>
      <c r="Q46" s="180">
        <f t="shared" ca="1" si="13"/>
        <v>0</v>
      </c>
      <c r="R46" s="181">
        <f t="shared" ca="1" si="14"/>
        <v>655.43595799999991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679.48990000000003</v>
      </c>
      <c r="H47" s="182">
        <f t="shared" ca="1" si="2"/>
        <v>655.43595800000003</v>
      </c>
      <c r="I47" s="183">
        <f t="shared" ca="1" si="5"/>
        <v>488.96</v>
      </c>
      <c r="J47" s="180">
        <f t="shared" ca="1" si="6"/>
        <v>157.5</v>
      </c>
      <c r="K47" s="180">
        <f t="shared" ca="1" si="7"/>
        <v>8.98</v>
      </c>
      <c r="L47" s="180">
        <f t="shared" ca="1" si="8"/>
        <v>0</v>
      </c>
      <c r="M47" s="181">
        <f t="shared" ca="1" si="9"/>
        <v>655.44</v>
      </c>
      <c r="N47" s="179">
        <f t="shared" ca="1" si="10"/>
        <v>488.95698465714628</v>
      </c>
      <c r="O47" s="180">
        <f t="shared" ca="1" si="11"/>
        <v>157.49902872116439</v>
      </c>
      <c r="P47" s="180">
        <f t="shared" ca="1" si="12"/>
        <v>8.9799446216892473</v>
      </c>
      <c r="Q47" s="180">
        <f t="shared" ca="1" si="13"/>
        <v>0</v>
      </c>
      <c r="R47" s="181">
        <f t="shared" ca="1" si="14"/>
        <v>655.43595799999991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661.20849999999996</v>
      </c>
      <c r="H48" s="182">
        <f t="shared" ca="1" si="2"/>
        <v>637.80171900000005</v>
      </c>
      <c r="I48" s="183">
        <f t="shared" ca="1" si="5"/>
        <v>488.95</v>
      </c>
      <c r="J48" s="180">
        <f t="shared" ca="1" si="6"/>
        <v>139.87</v>
      </c>
      <c r="K48" s="180">
        <f t="shared" ca="1" si="7"/>
        <v>8.98</v>
      </c>
      <c r="L48" s="180">
        <f t="shared" ca="1" si="8"/>
        <v>0</v>
      </c>
      <c r="M48" s="181">
        <f t="shared" ca="1" si="9"/>
        <v>637.79999999999995</v>
      </c>
      <c r="N48" s="179">
        <f t="shared" ca="1" si="10"/>
        <v>488.95131781914398</v>
      </c>
      <c r="O48" s="180">
        <f t="shared" ca="1" si="11"/>
        <v>139.87037697793983</v>
      </c>
      <c r="P48" s="180">
        <f t="shared" ca="1" si="12"/>
        <v>8.980024202916276</v>
      </c>
      <c r="Q48" s="180">
        <f t="shared" ca="1" si="13"/>
        <v>0</v>
      </c>
      <c r="R48" s="181">
        <f t="shared" ca="1" si="14"/>
        <v>637.80171900000016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602.59040000000005</v>
      </c>
      <c r="H49" s="182">
        <f t="shared" ca="1" si="2"/>
        <v>581.25869999999998</v>
      </c>
      <c r="I49" s="183">
        <f t="shared" ca="1" si="5"/>
        <v>414.78</v>
      </c>
      <c r="J49" s="180">
        <f t="shared" ca="1" si="6"/>
        <v>157.5</v>
      </c>
      <c r="K49" s="180">
        <f t="shared" ca="1" si="7"/>
        <v>8.98</v>
      </c>
      <c r="L49" s="180">
        <f t="shared" ca="1" si="8"/>
        <v>0</v>
      </c>
      <c r="M49" s="181">
        <f t="shared" ca="1" si="9"/>
        <v>581.26</v>
      </c>
      <c r="N49" s="179">
        <f t="shared" ca="1" si="10"/>
        <v>414.77907233595977</v>
      </c>
      <c r="O49" s="180">
        <f t="shared" ca="1" si="11"/>
        <v>157.49964774799574</v>
      </c>
      <c r="P49" s="180">
        <f t="shared" ca="1" si="12"/>
        <v>8.9799799160444547</v>
      </c>
      <c r="Q49" s="180">
        <f t="shared" ca="1" si="13"/>
        <v>0</v>
      </c>
      <c r="R49" s="181">
        <f t="shared" ca="1" si="14"/>
        <v>581.25869999999998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514.30899999999997</v>
      </c>
      <c r="H50" s="182">
        <f t="shared" ca="1" si="2"/>
        <v>496.10246100000001</v>
      </c>
      <c r="I50" s="183">
        <f t="shared" ca="1" si="5"/>
        <v>347.25</v>
      </c>
      <c r="J50" s="180">
        <f t="shared" ca="1" si="6"/>
        <v>139.87</v>
      </c>
      <c r="K50" s="180">
        <f t="shared" ca="1" si="7"/>
        <v>8.98</v>
      </c>
      <c r="L50" s="180">
        <f t="shared" ca="1" si="8"/>
        <v>0</v>
      </c>
      <c r="M50" s="181">
        <f t="shared" ca="1" si="9"/>
        <v>496.1</v>
      </c>
      <c r="N50" s="179">
        <f t="shared" ca="1" si="10"/>
        <v>347.25172260078614</v>
      </c>
      <c r="O50" s="180">
        <f t="shared" ca="1" si="11"/>
        <v>139.87069385218706</v>
      </c>
      <c r="P50" s="180">
        <f t="shared" ca="1" si="12"/>
        <v>8.9800445470268091</v>
      </c>
      <c r="Q50" s="180">
        <f t="shared" ca="1" si="13"/>
        <v>0</v>
      </c>
      <c r="R50" s="181">
        <f t="shared" ca="1" si="14"/>
        <v>496.10246100000001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379.30900000000003</v>
      </c>
      <c r="H51" s="182">
        <f t="shared" ca="1" si="2"/>
        <v>365.881461</v>
      </c>
      <c r="I51" s="183">
        <f t="shared" ca="1" si="5"/>
        <v>270.08999999999997</v>
      </c>
      <c r="J51" s="180">
        <f t="shared" ca="1" si="6"/>
        <v>86.81</v>
      </c>
      <c r="K51" s="180">
        <f t="shared" ca="1" si="7"/>
        <v>8.98</v>
      </c>
      <c r="L51" s="180">
        <f t="shared" ca="1" si="8"/>
        <v>0</v>
      </c>
      <c r="M51" s="181">
        <f t="shared" ca="1" si="9"/>
        <v>365.88</v>
      </c>
      <c r="N51" s="179">
        <f t="shared" ca="1" si="10"/>
        <v>270.09107849975402</v>
      </c>
      <c r="O51" s="180">
        <f t="shared" ca="1" si="11"/>
        <v>86.810346642095766</v>
      </c>
      <c r="P51" s="180">
        <f t="shared" ca="1" si="12"/>
        <v>8.9800358581502131</v>
      </c>
      <c r="Q51" s="180">
        <f t="shared" ca="1" si="13"/>
        <v>0</v>
      </c>
      <c r="R51" s="181">
        <f t="shared" ca="1" si="14"/>
        <v>365.881461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379.30900000000003</v>
      </c>
      <c r="H52" s="182">
        <f t="shared" ca="1" si="2"/>
        <v>365.881461</v>
      </c>
      <c r="I52" s="183">
        <f t="shared" ca="1" si="5"/>
        <v>270.08999999999997</v>
      </c>
      <c r="J52" s="180">
        <f t="shared" ca="1" si="6"/>
        <v>86.81</v>
      </c>
      <c r="K52" s="180">
        <f t="shared" ca="1" si="7"/>
        <v>8.98</v>
      </c>
      <c r="L52" s="180">
        <f t="shared" ca="1" si="8"/>
        <v>0</v>
      </c>
      <c r="M52" s="181">
        <f t="shared" ca="1" si="9"/>
        <v>365.88</v>
      </c>
      <c r="N52" s="179">
        <f t="shared" ca="1" si="10"/>
        <v>270.09107849975402</v>
      </c>
      <c r="O52" s="180">
        <f t="shared" ca="1" si="11"/>
        <v>86.810346642095766</v>
      </c>
      <c r="P52" s="180">
        <f t="shared" ca="1" si="12"/>
        <v>8.9800358581502131</v>
      </c>
      <c r="Q52" s="180">
        <f t="shared" ca="1" si="13"/>
        <v>0</v>
      </c>
      <c r="R52" s="181">
        <f t="shared" ca="1" si="14"/>
        <v>365.881461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379.30900000000003</v>
      </c>
      <c r="H53" s="182">
        <f t="shared" ca="1" si="2"/>
        <v>365.881461</v>
      </c>
      <c r="I53" s="183">
        <f t="shared" ca="1" si="5"/>
        <v>270.08999999999997</v>
      </c>
      <c r="J53" s="180">
        <f t="shared" ca="1" si="6"/>
        <v>86.81</v>
      </c>
      <c r="K53" s="180">
        <f t="shared" ca="1" si="7"/>
        <v>8.98</v>
      </c>
      <c r="L53" s="180">
        <f t="shared" ca="1" si="8"/>
        <v>0</v>
      </c>
      <c r="M53" s="181">
        <f t="shared" ca="1" si="9"/>
        <v>365.88</v>
      </c>
      <c r="N53" s="179">
        <f t="shared" ca="1" si="10"/>
        <v>270.09107849975402</v>
      </c>
      <c r="O53" s="180">
        <f t="shared" ca="1" si="11"/>
        <v>86.810346642095766</v>
      </c>
      <c r="P53" s="180">
        <f t="shared" ca="1" si="12"/>
        <v>8.9800358581502131</v>
      </c>
      <c r="Q53" s="180">
        <f t="shared" ca="1" si="13"/>
        <v>0</v>
      </c>
      <c r="R53" s="181">
        <f t="shared" ca="1" si="14"/>
        <v>365.881461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379.30900000000003</v>
      </c>
      <c r="H54" s="182">
        <f t="shared" ca="1" si="2"/>
        <v>365.881461</v>
      </c>
      <c r="I54" s="183">
        <f t="shared" ca="1" si="5"/>
        <v>270.08999999999997</v>
      </c>
      <c r="J54" s="180">
        <f t="shared" ca="1" si="6"/>
        <v>86.81</v>
      </c>
      <c r="K54" s="180">
        <f t="shared" ca="1" si="7"/>
        <v>8.98</v>
      </c>
      <c r="L54" s="180">
        <f t="shared" ca="1" si="8"/>
        <v>0</v>
      </c>
      <c r="M54" s="181">
        <f t="shared" ca="1" si="9"/>
        <v>365.88</v>
      </c>
      <c r="N54" s="179">
        <f t="shared" ca="1" si="10"/>
        <v>270.09107849975402</v>
      </c>
      <c r="O54" s="180">
        <f t="shared" ca="1" si="11"/>
        <v>86.810346642095766</v>
      </c>
      <c r="P54" s="180">
        <f t="shared" ca="1" si="12"/>
        <v>8.9800358581502131</v>
      </c>
      <c r="Q54" s="180">
        <f t="shared" ca="1" si="13"/>
        <v>0</v>
      </c>
      <c r="R54" s="181">
        <f t="shared" ca="1" si="14"/>
        <v>365.881461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375.3</v>
      </c>
      <c r="H55" s="182">
        <f t="shared" ca="1" si="2"/>
        <v>362.01438000000002</v>
      </c>
      <c r="I55" s="183">
        <f t="shared" ca="1" si="5"/>
        <v>270.08</v>
      </c>
      <c r="J55" s="180">
        <f t="shared" ca="1" si="6"/>
        <v>86.81</v>
      </c>
      <c r="K55" s="180">
        <f t="shared" ca="1" si="7"/>
        <v>5.1100000000000003</v>
      </c>
      <c r="L55" s="180">
        <f t="shared" ca="1" si="8"/>
        <v>0</v>
      </c>
      <c r="M55" s="181">
        <f t="shared" ca="1" si="9"/>
        <v>362</v>
      </c>
      <c r="N55" s="179">
        <f t="shared" ca="1" si="10"/>
        <v>270.09072859226518</v>
      </c>
      <c r="O55" s="180">
        <f t="shared" ca="1" si="11"/>
        <v>86.813448419337021</v>
      </c>
      <c r="P55" s="180">
        <f t="shared" ca="1" si="12"/>
        <v>5.1102029883977904</v>
      </c>
      <c r="Q55" s="180">
        <f t="shared" ca="1" si="13"/>
        <v>0</v>
      </c>
      <c r="R55" s="181">
        <f t="shared" ca="1" si="14"/>
        <v>362.01438000000002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375.3</v>
      </c>
      <c r="H56" s="182">
        <f t="shared" ca="1" si="2"/>
        <v>362.01438000000002</v>
      </c>
      <c r="I56" s="183">
        <f t="shared" ca="1" si="5"/>
        <v>270.08</v>
      </c>
      <c r="J56" s="180">
        <f t="shared" ca="1" si="6"/>
        <v>86.81</v>
      </c>
      <c r="K56" s="180">
        <f t="shared" ca="1" si="7"/>
        <v>5.1100000000000003</v>
      </c>
      <c r="L56" s="180">
        <f t="shared" ca="1" si="8"/>
        <v>0</v>
      </c>
      <c r="M56" s="181">
        <f t="shared" ca="1" si="9"/>
        <v>362</v>
      </c>
      <c r="N56" s="179">
        <f t="shared" ca="1" si="10"/>
        <v>270.09072859226518</v>
      </c>
      <c r="O56" s="180">
        <f t="shared" ca="1" si="11"/>
        <v>86.813448419337021</v>
      </c>
      <c r="P56" s="180">
        <f t="shared" ca="1" si="12"/>
        <v>5.1102029883977904</v>
      </c>
      <c r="Q56" s="180">
        <f t="shared" ca="1" si="13"/>
        <v>0</v>
      </c>
      <c r="R56" s="181">
        <f t="shared" ca="1" si="14"/>
        <v>362.01438000000002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375.3</v>
      </c>
      <c r="H57" s="182">
        <f t="shared" ca="1" si="2"/>
        <v>362.01438000000002</v>
      </c>
      <c r="I57" s="183">
        <f t="shared" ca="1" si="5"/>
        <v>270.08</v>
      </c>
      <c r="J57" s="180">
        <f t="shared" ca="1" si="6"/>
        <v>86.81</v>
      </c>
      <c r="K57" s="180">
        <f t="shared" ca="1" si="7"/>
        <v>5.1100000000000003</v>
      </c>
      <c r="L57" s="180">
        <f t="shared" ca="1" si="8"/>
        <v>0</v>
      </c>
      <c r="M57" s="181">
        <f t="shared" ca="1" si="9"/>
        <v>362</v>
      </c>
      <c r="N57" s="179">
        <f t="shared" ca="1" si="10"/>
        <v>270.09072859226518</v>
      </c>
      <c r="O57" s="180">
        <f t="shared" ca="1" si="11"/>
        <v>86.813448419337021</v>
      </c>
      <c r="P57" s="180">
        <f t="shared" ca="1" si="12"/>
        <v>5.1102029883977904</v>
      </c>
      <c r="Q57" s="180">
        <f t="shared" ca="1" si="13"/>
        <v>0</v>
      </c>
      <c r="R57" s="181">
        <f t="shared" ca="1" si="14"/>
        <v>362.01438000000002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375.3</v>
      </c>
      <c r="H58" s="182">
        <f t="shared" ca="1" si="2"/>
        <v>362.01438000000002</v>
      </c>
      <c r="I58" s="183">
        <f t="shared" ca="1" si="5"/>
        <v>270.08</v>
      </c>
      <c r="J58" s="180">
        <f t="shared" ca="1" si="6"/>
        <v>86.81</v>
      </c>
      <c r="K58" s="180">
        <f t="shared" ca="1" si="7"/>
        <v>5.1100000000000003</v>
      </c>
      <c r="L58" s="180">
        <f t="shared" ca="1" si="8"/>
        <v>0</v>
      </c>
      <c r="M58" s="181">
        <f t="shared" ca="1" si="9"/>
        <v>362</v>
      </c>
      <c r="N58" s="179">
        <f t="shared" ca="1" si="10"/>
        <v>270.09072859226518</v>
      </c>
      <c r="O58" s="180">
        <f t="shared" ca="1" si="11"/>
        <v>86.813448419337021</v>
      </c>
      <c r="P58" s="180">
        <f t="shared" ca="1" si="12"/>
        <v>5.1102029883977904</v>
      </c>
      <c r="Q58" s="180">
        <f t="shared" ca="1" si="13"/>
        <v>0</v>
      </c>
      <c r="R58" s="181">
        <f t="shared" ca="1" si="14"/>
        <v>362.01438000000002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375.3</v>
      </c>
      <c r="H59" s="182">
        <f t="shared" ca="1" si="2"/>
        <v>362.01438000000002</v>
      </c>
      <c r="I59" s="183">
        <f t="shared" ca="1" si="5"/>
        <v>270.08</v>
      </c>
      <c r="J59" s="180">
        <f t="shared" ca="1" si="6"/>
        <v>86.81</v>
      </c>
      <c r="K59" s="180">
        <f t="shared" ca="1" si="7"/>
        <v>5.1100000000000003</v>
      </c>
      <c r="L59" s="180">
        <f t="shared" ca="1" si="8"/>
        <v>0</v>
      </c>
      <c r="M59" s="181">
        <f t="shared" ca="1" si="9"/>
        <v>362</v>
      </c>
      <c r="N59" s="179">
        <f t="shared" ca="1" si="10"/>
        <v>270.09072859226518</v>
      </c>
      <c r="O59" s="180">
        <f t="shared" ca="1" si="11"/>
        <v>86.813448419337021</v>
      </c>
      <c r="P59" s="180">
        <f t="shared" ca="1" si="12"/>
        <v>5.1102029883977904</v>
      </c>
      <c r="Q59" s="180">
        <f t="shared" ca="1" si="13"/>
        <v>0</v>
      </c>
      <c r="R59" s="181">
        <f t="shared" ca="1" si="14"/>
        <v>362.01438000000002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375.3</v>
      </c>
      <c r="H60" s="182">
        <f t="shared" ca="1" si="2"/>
        <v>362.01438000000002</v>
      </c>
      <c r="I60" s="183">
        <f t="shared" ca="1" si="5"/>
        <v>270.08</v>
      </c>
      <c r="J60" s="180">
        <f t="shared" ca="1" si="6"/>
        <v>86.81</v>
      </c>
      <c r="K60" s="180">
        <f t="shared" ca="1" si="7"/>
        <v>5.1100000000000003</v>
      </c>
      <c r="L60" s="180">
        <f t="shared" ca="1" si="8"/>
        <v>0</v>
      </c>
      <c r="M60" s="181">
        <f t="shared" ca="1" si="9"/>
        <v>362</v>
      </c>
      <c r="N60" s="179">
        <f t="shared" ca="1" si="10"/>
        <v>270.09072859226518</v>
      </c>
      <c r="O60" s="180">
        <f t="shared" ca="1" si="11"/>
        <v>86.813448419337021</v>
      </c>
      <c r="P60" s="180">
        <f t="shared" ca="1" si="12"/>
        <v>5.1102029883977904</v>
      </c>
      <c r="Q60" s="180">
        <f t="shared" ca="1" si="13"/>
        <v>0</v>
      </c>
      <c r="R60" s="181">
        <f t="shared" ca="1" si="14"/>
        <v>362.01438000000002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375.3</v>
      </c>
      <c r="H61" s="182">
        <f t="shared" ca="1" si="2"/>
        <v>362.01438000000002</v>
      </c>
      <c r="I61" s="183">
        <f t="shared" ca="1" si="5"/>
        <v>270.08</v>
      </c>
      <c r="J61" s="180">
        <f t="shared" ca="1" si="6"/>
        <v>86.81</v>
      </c>
      <c r="K61" s="180">
        <f t="shared" ca="1" si="7"/>
        <v>5.1100000000000003</v>
      </c>
      <c r="L61" s="180">
        <f t="shared" ca="1" si="8"/>
        <v>0</v>
      </c>
      <c r="M61" s="181">
        <f t="shared" ca="1" si="9"/>
        <v>362</v>
      </c>
      <c r="N61" s="179">
        <f t="shared" ca="1" si="10"/>
        <v>270.09072859226518</v>
      </c>
      <c r="O61" s="180">
        <f t="shared" ca="1" si="11"/>
        <v>86.813448419337021</v>
      </c>
      <c r="P61" s="180">
        <f t="shared" ca="1" si="12"/>
        <v>5.1102029883977904</v>
      </c>
      <c r="Q61" s="180">
        <f t="shared" ca="1" si="13"/>
        <v>0</v>
      </c>
      <c r="R61" s="181">
        <f t="shared" ca="1" si="14"/>
        <v>362.01438000000002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375.3</v>
      </c>
      <c r="H62" s="182">
        <f t="shared" ca="1" si="2"/>
        <v>362.01438000000002</v>
      </c>
      <c r="I62" s="183">
        <f t="shared" ca="1" si="5"/>
        <v>270.08</v>
      </c>
      <c r="J62" s="180">
        <f t="shared" ca="1" si="6"/>
        <v>86.81</v>
      </c>
      <c r="K62" s="180">
        <f t="shared" ca="1" si="7"/>
        <v>5.1100000000000003</v>
      </c>
      <c r="L62" s="180">
        <f t="shared" ca="1" si="8"/>
        <v>0</v>
      </c>
      <c r="M62" s="181">
        <f t="shared" ca="1" si="9"/>
        <v>362</v>
      </c>
      <c r="N62" s="179">
        <f t="shared" ca="1" si="10"/>
        <v>270.09072859226518</v>
      </c>
      <c r="O62" s="180">
        <f t="shared" ca="1" si="11"/>
        <v>86.813448419337021</v>
      </c>
      <c r="P62" s="180">
        <f t="shared" ca="1" si="12"/>
        <v>5.1102029883977904</v>
      </c>
      <c r="Q62" s="180">
        <f t="shared" ca="1" si="13"/>
        <v>0</v>
      </c>
      <c r="R62" s="181">
        <f t="shared" ca="1" si="14"/>
        <v>362.01438000000002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375.3</v>
      </c>
      <c r="H63" s="182">
        <f t="shared" ca="1" si="2"/>
        <v>362.01438000000002</v>
      </c>
      <c r="I63" s="183">
        <f t="shared" ca="1" si="5"/>
        <v>270.08</v>
      </c>
      <c r="J63" s="180">
        <f t="shared" ca="1" si="6"/>
        <v>86.81</v>
      </c>
      <c r="K63" s="180">
        <f t="shared" ca="1" si="7"/>
        <v>5.1100000000000003</v>
      </c>
      <c r="L63" s="180">
        <f t="shared" ca="1" si="8"/>
        <v>0</v>
      </c>
      <c r="M63" s="181">
        <f t="shared" ca="1" si="9"/>
        <v>362</v>
      </c>
      <c r="N63" s="179">
        <f t="shared" ca="1" si="10"/>
        <v>270.09072859226518</v>
      </c>
      <c r="O63" s="180">
        <f t="shared" ca="1" si="11"/>
        <v>86.813448419337021</v>
      </c>
      <c r="P63" s="180">
        <f t="shared" ca="1" si="12"/>
        <v>5.1102029883977904</v>
      </c>
      <c r="Q63" s="180">
        <f t="shared" ca="1" si="13"/>
        <v>0</v>
      </c>
      <c r="R63" s="181">
        <f t="shared" ca="1" si="14"/>
        <v>362.01438000000002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375.3</v>
      </c>
      <c r="H64" s="182">
        <f t="shared" ca="1" si="2"/>
        <v>362.01438000000002</v>
      </c>
      <c r="I64" s="183">
        <f t="shared" ca="1" si="5"/>
        <v>270.08</v>
      </c>
      <c r="J64" s="180">
        <f t="shared" ca="1" si="6"/>
        <v>86.81</v>
      </c>
      <c r="K64" s="180">
        <f t="shared" ca="1" si="7"/>
        <v>5.1100000000000003</v>
      </c>
      <c r="L64" s="180">
        <f t="shared" ca="1" si="8"/>
        <v>0</v>
      </c>
      <c r="M64" s="181">
        <f t="shared" ca="1" si="9"/>
        <v>362</v>
      </c>
      <c r="N64" s="179">
        <f t="shared" ca="1" si="10"/>
        <v>270.09072859226518</v>
      </c>
      <c r="O64" s="180">
        <f t="shared" ca="1" si="11"/>
        <v>86.813448419337021</v>
      </c>
      <c r="P64" s="180">
        <f t="shared" ca="1" si="12"/>
        <v>5.1102029883977904</v>
      </c>
      <c r="Q64" s="180">
        <f t="shared" ca="1" si="13"/>
        <v>0</v>
      </c>
      <c r="R64" s="181">
        <f t="shared" ca="1" si="14"/>
        <v>362.01438000000002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375.3</v>
      </c>
      <c r="H65" s="182">
        <f t="shared" ca="1" si="2"/>
        <v>362.01438000000002</v>
      </c>
      <c r="I65" s="183">
        <f t="shared" ca="1" si="5"/>
        <v>270.08</v>
      </c>
      <c r="J65" s="180">
        <f t="shared" ca="1" si="6"/>
        <v>86.81</v>
      </c>
      <c r="K65" s="180">
        <f t="shared" ca="1" si="7"/>
        <v>5.1100000000000003</v>
      </c>
      <c r="L65" s="180">
        <f t="shared" ca="1" si="8"/>
        <v>0</v>
      </c>
      <c r="M65" s="181">
        <f t="shared" ca="1" si="9"/>
        <v>362</v>
      </c>
      <c r="N65" s="179">
        <f t="shared" ca="1" si="10"/>
        <v>270.09072859226518</v>
      </c>
      <c r="O65" s="180">
        <f t="shared" ca="1" si="11"/>
        <v>86.813448419337021</v>
      </c>
      <c r="P65" s="180">
        <f t="shared" ca="1" si="12"/>
        <v>5.1102029883977904</v>
      </c>
      <c r="Q65" s="180">
        <f t="shared" ca="1" si="13"/>
        <v>0</v>
      </c>
      <c r="R65" s="181">
        <f t="shared" ca="1" si="14"/>
        <v>362.01438000000002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375.3</v>
      </c>
      <c r="H66" s="182">
        <f t="shared" ca="1" si="2"/>
        <v>362.01438000000002</v>
      </c>
      <c r="I66" s="183">
        <f t="shared" ca="1" si="5"/>
        <v>270.08</v>
      </c>
      <c r="J66" s="180">
        <f t="shared" ca="1" si="6"/>
        <v>86.81</v>
      </c>
      <c r="K66" s="180">
        <f t="shared" ca="1" si="7"/>
        <v>5.1100000000000003</v>
      </c>
      <c r="L66" s="180">
        <f t="shared" ca="1" si="8"/>
        <v>0</v>
      </c>
      <c r="M66" s="181">
        <f t="shared" ca="1" si="9"/>
        <v>362</v>
      </c>
      <c r="N66" s="179">
        <f t="shared" ca="1" si="10"/>
        <v>270.09072859226518</v>
      </c>
      <c r="O66" s="180">
        <f t="shared" ca="1" si="11"/>
        <v>86.813448419337021</v>
      </c>
      <c r="P66" s="180">
        <f t="shared" ca="1" si="12"/>
        <v>5.1102029883977904</v>
      </c>
      <c r="Q66" s="180">
        <f t="shared" ca="1" si="13"/>
        <v>0</v>
      </c>
      <c r="R66" s="181">
        <f t="shared" ca="1" si="14"/>
        <v>362.01438000000002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445.3</v>
      </c>
      <c r="H67" s="182">
        <f t="shared" ref="H67:H98" ca="1" si="17">INDIRECT("ISGS_Delhi_pp!" &amp; $V$3 &amp; X67)</f>
        <v>429.53638000000001</v>
      </c>
      <c r="I67" s="183">
        <f t="shared" ca="1" si="5"/>
        <v>337.61</v>
      </c>
      <c r="J67" s="180">
        <f t="shared" ca="1" si="6"/>
        <v>86.81</v>
      </c>
      <c r="K67" s="180">
        <f t="shared" ca="1" si="7"/>
        <v>5.1100000000000003</v>
      </c>
      <c r="L67" s="180">
        <f t="shared" ca="1" si="8"/>
        <v>0</v>
      </c>
      <c r="M67" s="181">
        <f t="shared" ca="1" si="9"/>
        <v>429.53000000000003</v>
      </c>
      <c r="N67" s="179">
        <f t="shared" ca="1" si="10"/>
        <v>337.61501467138498</v>
      </c>
      <c r="O67" s="180">
        <f t="shared" ca="1" si="11"/>
        <v>86.811289427513799</v>
      </c>
      <c r="P67" s="180">
        <f t="shared" ca="1" si="12"/>
        <v>5.1100759011012036</v>
      </c>
      <c r="Q67" s="180">
        <f t="shared" ca="1" si="13"/>
        <v>0</v>
      </c>
      <c r="R67" s="181">
        <f t="shared" ca="1" si="14"/>
        <v>429.53637999999995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495.3</v>
      </c>
      <c r="H68" s="182">
        <f t="shared" ca="1" si="17"/>
        <v>477.76638000000003</v>
      </c>
      <c r="I68" s="183">
        <f t="shared" ref="I68:I98" ca="1" si="20">INDIRECT("BRPL_EOD!" &amp; $V$3 &amp; X68)</f>
        <v>385.84</v>
      </c>
      <c r="J68" s="180">
        <f t="shared" ref="J68:J98" ca="1" si="21">INDIRECT("BYPL_EOD!" &amp; $V$3 &amp; X68)</f>
        <v>86.81</v>
      </c>
      <c r="K68" s="180">
        <f t="shared" ref="K68:K98" ca="1" si="22">INDIRECT("TPDDL_EOD!" &amp; $V$3 &amp; X68)</f>
        <v>5.1100000000000003</v>
      </c>
      <c r="L68" s="180">
        <f t="shared" ref="L68:L98" ca="1" si="23">INDIRECT("NDMC_EOD!" &amp; $V$3 &amp; X68)</f>
        <v>0</v>
      </c>
      <c r="M68" s="181">
        <f t="shared" ref="M68:M98" ca="1" si="24">SUM(I68:L68)</f>
        <v>477.76</v>
      </c>
      <c r="N68" s="179">
        <f t="shared" ref="N68:N98" ca="1" si="25">INDIRECT("BRPL_ISGS_exbus!" &amp; $V$3 &amp; X68)</f>
        <v>385.84515250167448</v>
      </c>
      <c r="O68" s="180">
        <f t="shared" ref="O68:O98" ca="1" si="26">INDIRECT("BYPL_ISGS_exbus!" &amp; $V$3 &amp; X68)</f>
        <v>86.811159259460823</v>
      </c>
      <c r="P68" s="180">
        <f t="shared" ref="P68:P98" ca="1" si="27">INDIRECT("TPDDL_ISGS_exbus!" &amp; $V$3 &amp; X68)</f>
        <v>5.1100682388647023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477.76637999999997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545.29999999999995</v>
      </c>
      <c r="H69" s="182">
        <f t="shared" ca="1" si="17"/>
        <v>525.99638000000004</v>
      </c>
      <c r="I69" s="183">
        <f t="shared" ca="1" si="20"/>
        <v>434.07</v>
      </c>
      <c r="J69" s="180">
        <f t="shared" ca="1" si="21"/>
        <v>86.81</v>
      </c>
      <c r="K69" s="180">
        <f t="shared" ca="1" si="22"/>
        <v>5.1100000000000003</v>
      </c>
      <c r="L69" s="180">
        <f t="shared" ca="1" si="23"/>
        <v>0</v>
      </c>
      <c r="M69" s="181">
        <f t="shared" ca="1" si="24"/>
        <v>525.99</v>
      </c>
      <c r="N69" s="179">
        <f t="shared" ca="1" si="25"/>
        <v>434.07526505560946</v>
      </c>
      <c r="O69" s="180">
        <f t="shared" ca="1" si="26"/>
        <v>86.811052962603867</v>
      </c>
      <c r="P69" s="180">
        <f t="shared" ca="1" si="27"/>
        <v>5.1100619817867265</v>
      </c>
      <c r="Q69" s="180">
        <f t="shared" ca="1" si="28"/>
        <v>0</v>
      </c>
      <c r="R69" s="181">
        <f t="shared" ca="1" si="29"/>
        <v>525.99638000000016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595.29999999999995</v>
      </c>
      <c r="H70" s="182">
        <f t="shared" ca="1" si="17"/>
        <v>574.22637999999995</v>
      </c>
      <c r="I70" s="183">
        <f t="shared" ca="1" si="20"/>
        <v>482.3</v>
      </c>
      <c r="J70" s="180">
        <f t="shared" ca="1" si="21"/>
        <v>86.81</v>
      </c>
      <c r="K70" s="180">
        <f t="shared" ca="1" si="22"/>
        <v>5.1100000000000003</v>
      </c>
      <c r="L70" s="180">
        <f t="shared" ca="1" si="23"/>
        <v>0</v>
      </c>
      <c r="M70" s="181">
        <f t="shared" ca="1" si="24"/>
        <v>574.22</v>
      </c>
      <c r="N70" s="179">
        <f t="shared" ca="1" si="25"/>
        <v>482.30535870223952</v>
      </c>
      <c r="O70" s="180">
        <f t="shared" ca="1" si="26"/>
        <v>86.810964521960216</v>
      </c>
      <c r="P70" s="180">
        <f t="shared" ca="1" si="27"/>
        <v>5.1100567758002153</v>
      </c>
      <c r="Q70" s="180">
        <f t="shared" ca="1" si="28"/>
        <v>0</v>
      </c>
      <c r="R70" s="181">
        <f t="shared" ca="1" si="29"/>
        <v>574.22637999999995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602.19949999999994</v>
      </c>
      <c r="H71" s="182">
        <f t="shared" ca="1" si="17"/>
        <v>580.88163799999995</v>
      </c>
      <c r="I71" s="183">
        <f t="shared" ca="1" si="20"/>
        <v>488.95</v>
      </c>
      <c r="J71" s="180">
        <f t="shared" ca="1" si="21"/>
        <v>86.81</v>
      </c>
      <c r="K71" s="180">
        <f t="shared" ca="1" si="22"/>
        <v>5.1100000000000003</v>
      </c>
      <c r="L71" s="180">
        <f t="shared" ca="1" si="23"/>
        <v>0</v>
      </c>
      <c r="M71" s="181">
        <f t="shared" ca="1" si="24"/>
        <v>580.87</v>
      </c>
      <c r="N71" s="179">
        <f t="shared" ca="1" si="25"/>
        <v>488.95979634014492</v>
      </c>
      <c r="O71" s="180">
        <f t="shared" ca="1" si="26"/>
        <v>86.811739278633766</v>
      </c>
      <c r="P71" s="180">
        <f t="shared" ca="1" si="27"/>
        <v>5.1101023812212718</v>
      </c>
      <c r="Q71" s="180">
        <f t="shared" ca="1" si="28"/>
        <v>0</v>
      </c>
      <c r="R71" s="181">
        <f t="shared" ca="1" si="29"/>
        <v>580.88163799999995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602.19949999999994</v>
      </c>
      <c r="H72" s="182">
        <f t="shared" ca="1" si="17"/>
        <v>580.88163799999995</v>
      </c>
      <c r="I72" s="183">
        <f t="shared" ca="1" si="20"/>
        <v>488.95</v>
      </c>
      <c r="J72" s="180">
        <f t="shared" ca="1" si="21"/>
        <v>86.81</v>
      </c>
      <c r="K72" s="180">
        <f t="shared" ca="1" si="22"/>
        <v>5.1100000000000003</v>
      </c>
      <c r="L72" s="180">
        <f t="shared" ca="1" si="23"/>
        <v>0</v>
      </c>
      <c r="M72" s="181">
        <f t="shared" ca="1" si="24"/>
        <v>580.87</v>
      </c>
      <c r="N72" s="179">
        <f t="shared" ca="1" si="25"/>
        <v>488.95979634014492</v>
      </c>
      <c r="O72" s="180">
        <f t="shared" ca="1" si="26"/>
        <v>86.811739278633766</v>
      </c>
      <c r="P72" s="180">
        <f t="shared" ca="1" si="27"/>
        <v>5.1101023812212718</v>
      </c>
      <c r="Q72" s="180">
        <f t="shared" ca="1" si="28"/>
        <v>0</v>
      </c>
      <c r="R72" s="181">
        <f t="shared" ca="1" si="29"/>
        <v>580.88163799999995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602.19949999999994</v>
      </c>
      <c r="H73" s="182">
        <f t="shared" ca="1" si="17"/>
        <v>580.88163799999995</v>
      </c>
      <c r="I73" s="183">
        <f t="shared" ca="1" si="20"/>
        <v>488.95</v>
      </c>
      <c r="J73" s="180">
        <f t="shared" ca="1" si="21"/>
        <v>86.81</v>
      </c>
      <c r="K73" s="180">
        <f t="shared" ca="1" si="22"/>
        <v>5.1100000000000003</v>
      </c>
      <c r="L73" s="180">
        <f t="shared" ca="1" si="23"/>
        <v>0</v>
      </c>
      <c r="M73" s="181">
        <f t="shared" ca="1" si="24"/>
        <v>580.87</v>
      </c>
      <c r="N73" s="179">
        <f t="shared" ca="1" si="25"/>
        <v>488.95979634014492</v>
      </c>
      <c r="O73" s="180">
        <f t="shared" ca="1" si="26"/>
        <v>86.811739278633766</v>
      </c>
      <c r="P73" s="180">
        <f t="shared" ca="1" si="27"/>
        <v>5.1101023812212718</v>
      </c>
      <c r="Q73" s="180">
        <f t="shared" ca="1" si="28"/>
        <v>0</v>
      </c>
      <c r="R73" s="181">
        <f t="shared" ca="1" si="29"/>
        <v>580.88163799999995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602.19949999999994</v>
      </c>
      <c r="H74" s="182">
        <f t="shared" ca="1" si="17"/>
        <v>580.88163799999995</v>
      </c>
      <c r="I74" s="183">
        <f t="shared" ca="1" si="20"/>
        <v>488.95</v>
      </c>
      <c r="J74" s="180">
        <f t="shared" ca="1" si="21"/>
        <v>86.81</v>
      </c>
      <c r="K74" s="180">
        <f t="shared" ca="1" si="22"/>
        <v>5.1100000000000003</v>
      </c>
      <c r="L74" s="180">
        <f t="shared" ca="1" si="23"/>
        <v>0</v>
      </c>
      <c r="M74" s="181">
        <f t="shared" ca="1" si="24"/>
        <v>580.87</v>
      </c>
      <c r="N74" s="179">
        <f t="shared" ca="1" si="25"/>
        <v>488.95979634014492</v>
      </c>
      <c r="O74" s="180">
        <f t="shared" ca="1" si="26"/>
        <v>86.811739278633766</v>
      </c>
      <c r="P74" s="180">
        <f t="shared" ca="1" si="27"/>
        <v>5.1101023812212718</v>
      </c>
      <c r="Q74" s="180">
        <f t="shared" ca="1" si="28"/>
        <v>0</v>
      </c>
      <c r="R74" s="181">
        <f t="shared" ca="1" si="29"/>
        <v>580.88163799999995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602.19949999999994</v>
      </c>
      <c r="H75" s="182">
        <f t="shared" ca="1" si="17"/>
        <v>580.88163799999995</v>
      </c>
      <c r="I75" s="183">
        <f t="shared" ca="1" si="20"/>
        <v>488.95</v>
      </c>
      <c r="J75" s="180">
        <f t="shared" ca="1" si="21"/>
        <v>86.81</v>
      </c>
      <c r="K75" s="180">
        <f t="shared" ca="1" si="22"/>
        <v>5.1100000000000003</v>
      </c>
      <c r="L75" s="180">
        <f t="shared" ca="1" si="23"/>
        <v>0</v>
      </c>
      <c r="M75" s="181">
        <f t="shared" ca="1" si="24"/>
        <v>580.87</v>
      </c>
      <c r="N75" s="179">
        <f t="shared" ca="1" si="25"/>
        <v>488.95979634014492</v>
      </c>
      <c r="O75" s="180">
        <f t="shared" ca="1" si="26"/>
        <v>86.811739278633766</v>
      </c>
      <c r="P75" s="180">
        <f t="shared" ca="1" si="27"/>
        <v>5.1101023812212718</v>
      </c>
      <c r="Q75" s="180">
        <f t="shared" ca="1" si="28"/>
        <v>0</v>
      </c>
      <c r="R75" s="181">
        <f t="shared" ca="1" si="29"/>
        <v>580.88163799999995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617.19949999999994</v>
      </c>
      <c r="H76" s="182">
        <f t="shared" ca="1" si="17"/>
        <v>595.350638</v>
      </c>
      <c r="I76" s="183">
        <f t="shared" ca="1" si="20"/>
        <v>488.95</v>
      </c>
      <c r="J76" s="180">
        <f t="shared" ca="1" si="21"/>
        <v>101.28</v>
      </c>
      <c r="K76" s="180">
        <f t="shared" ca="1" si="22"/>
        <v>5.1100000000000003</v>
      </c>
      <c r="L76" s="180">
        <f t="shared" ca="1" si="23"/>
        <v>0</v>
      </c>
      <c r="M76" s="181">
        <f t="shared" ca="1" si="24"/>
        <v>595.34</v>
      </c>
      <c r="N76" s="179">
        <f t="shared" ca="1" si="25"/>
        <v>488.95873694040375</v>
      </c>
      <c r="O76" s="180">
        <f t="shared" ca="1" si="26"/>
        <v>101.28180975012597</v>
      </c>
      <c r="P76" s="180">
        <f t="shared" ca="1" si="27"/>
        <v>5.1100913094702189</v>
      </c>
      <c r="Q76" s="180">
        <f t="shared" ca="1" si="28"/>
        <v>0</v>
      </c>
      <c r="R76" s="181">
        <f t="shared" ca="1" si="29"/>
        <v>595.350638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589.30899999999997</v>
      </c>
      <c r="H77" s="182">
        <f t="shared" ca="1" si="17"/>
        <v>568.44746099999998</v>
      </c>
      <c r="I77" s="183">
        <f t="shared" ca="1" si="20"/>
        <v>443.72</v>
      </c>
      <c r="J77" s="180">
        <f t="shared" ca="1" si="21"/>
        <v>115.75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568.45000000000005</v>
      </c>
      <c r="N77" s="179">
        <f t="shared" ca="1" si="25"/>
        <v>443.71801811051103</v>
      </c>
      <c r="O77" s="180">
        <f t="shared" ca="1" si="26"/>
        <v>115.74948299894449</v>
      </c>
      <c r="P77" s="180">
        <f t="shared" ca="1" si="27"/>
        <v>8.9799598905444622</v>
      </c>
      <c r="Q77" s="180">
        <f t="shared" ca="1" si="28"/>
        <v>0</v>
      </c>
      <c r="R77" s="181">
        <f t="shared" ca="1" si="29"/>
        <v>568.44746099999998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549.30899999999997</v>
      </c>
      <c r="H78" s="182">
        <f t="shared" ca="1" si="17"/>
        <v>529.86346100000003</v>
      </c>
      <c r="I78" s="183">
        <f t="shared" ca="1" si="20"/>
        <v>395.48</v>
      </c>
      <c r="J78" s="180">
        <f t="shared" ca="1" si="21"/>
        <v>125.4</v>
      </c>
      <c r="K78" s="180">
        <f t="shared" ca="1" si="22"/>
        <v>8.98</v>
      </c>
      <c r="L78" s="180">
        <f t="shared" ca="1" si="23"/>
        <v>0</v>
      </c>
      <c r="M78" s="181">
        <f t="shared" ca="1" si="24"/>
        <v>529.86</v>
      </c>
      <c r="N78" s="179">
        <f t="shared" ca="1" si="25"/>
        <v>395.48258324138453</v>
      </c>
      <c r="O78" s="180">
        <f t="shared" ca="1" si="26"/>
        <v>125.40081910202696</v>
      </c>
      <c r="P78" s="180">
        <f t="shared" ca="1" si="27"/>
        <v>8.9800586565885343</v>
      </c>
      <c r="Q78" s="180">
        <f t="shared" ca="1" si="28"/>
        <v>0</v>
      </c>
      <c r="R78" s="181">
        <f t="shared" ca="1" si="29"/>
        <v>529.86346100000003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567.93842700000005</v>
      </c>
      <c r="H79" s="182">
        <f t="shared" ca="1" si="17"/>
        <v>547.83340699999997</v>
      </c>
      <c r="I79" s="183">
        <f t="shared" ca="1" si="20"/>
        <v>411.35</v>
      </c>
      <c r="J79" s="180">
        <f t="shared" ca="1" si="21"/>
        <v>127.97</v>
      </c>
      <c r="K79" s="180">
        <f t="shared" ca="1" si="22"/>
        <v>8.51</v>
      </c>
      <c r="L79" s="180">
        <f t="shared" ca="1" si="23"/>
        <v>0</v>
      </c>
      <c r="M79" s="181">
        <f t="shared" ca="1" si="24"/>
        <v>547.83000000000004</v>
      </c>
      <c r="N79" s="179">
        <f t="shared" ca="1" si="25"/>
        <v>411.35255821961186</v>
      </c>
      <c r="O79" s="180">
        <f t="shared" ca="1" si="26"/>
        <v>127.97079585599545</v>
      </c>
      <c r="P79" s="180">
        <f t="shared" ca="1" si="27"/>
        <v>8.5100529243926015</v>
      </c>
      <c r="Q79" s="180">
        <f t="shared" ca="1" si="28"/>
        <v>0</v>
      </c>
      <c r="R79" s="181">
        <f t="shared" ca="1" si="29"/>
        <v>547.83340699999997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650.64803300000005</v>
      </c>
      <c r="H80" s="182">
        <f t="shared" ca="1" si="17"/>
        <v>627.615093</v>
      </c>
      <c r="I80" s="183">
        <f t="shared" ca="1" si="20"/>
        <v>472.22</v>
      </c>
      <c r="J80" s="180">
        <f t="shared" ca="1" si="21"/>
        <v>146.72999999999999</v>
      </c>
      <c r="K80" s="180">
        <f t="shared" ca="1" si="22"/>
        <v>8.67</v>
      </c>
      <c r="L80" s="180">
        <f t="shared" ca="1" si="23"/>
        <v>0</v>
      </c>
      <c r="M80" s="181">
        <f t="shared" ca="1" si="24"/>
        <v>627.62</v>
      </c>
      <c r="N80" s="179">
        <f t="shared" ca="1" si="25"/>
        <v>472.21630798327016</v>
      </c>
      <c r="O80" s="180">
        <f t="shared" ca="1" si="26"/>
        <v>146.72885280247601</v>
      </c>
      <c r="P80" s="180">
        <f t="shared" ca="1" si="27"/>
        <v>8.6699322142538477</v>
      </c>
      <c r="Q80" s="180">
        <f t="shared" ca="1" si="28"/>
        <v>0</v>
      </c>
      <c r="R80" s="181">
        <f t="shared" ca="1" si="29"/>
        <v>627.615093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657.89949999999999</v>
      </c>
      <c r="H81" s="182">
        <f t="shared" ca="1" si="17"/>
        <v>634.60985800000003</v>
      </c>
      <c r="I81" s="183">
        <f t="shared" ca="1" si="20"/>
        <v>488.96</v>
      </c>
      <c r="J81" s="180">
        <f t="shared" ca="1" si="21"/>
        <v>139.87</v>
      </c>
      <c r="K81" s="180">
        <f t="shared" ca="1" si="22"/>
        <v>5.79</v>
      </c>
      <c r="L81" s="180">
        <f t="shared" ca="1" si="23"/>
        <v>0</v>
      </c>
      <c r="M81" s="181">
        <f t="shared" ca="1" si="24"/>
        <v>634.61999999999989</v>
      </c>
      <c r="N81" s="179">
        <f t="shared" ca="1" si="25"/>
        <v>488.95218582408381</v>
      </c>
      <c r="O81" s="180">
        <f t="shared" ca="1" si="26"/>
        <v>139.86776470716339</v>
      </c>
      <c r="P81" s="180">
        <f t="shared" ca="1" si="27"/>
        <v>5.7899074687529559</v>
      </c>
      <c r="Q81" s="180">
        <f t="shared" ca="1" si="28"/>
        <v>0</v>
      </c>
      <c r="R81" s="181">
        <f t="shared" ca="1" si="29"/>
        <v>634.60985800000014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647.89949999999999</v>
      </c>
      <c r="H82" s="182">
        <f t="shared" ca="1" si="17"/>
        <v>624.96385799999996</v>
      </c>
      <c r="I82" s="183">
        <f t="shared" ca="1" si="20"/>
        <v>488.95</v>
      </c>
      <c r="J82" s="180">
        <f t="shared" ca="1" si="21"/>
        <v>130.22</v>
      </c>
      <c r="K82" s="180">
        <f t="shared" ca="1" si="22"/>
        <v>5.79</v>
      </c>
      <c r="L82" s="180">
        <f t="shared" ca="1" si="23"/>
        <v>0</v>
      </c>
      <c r="M82" s="181">
        <f t="shared" ca="1" si="24"/>
        <v>624.95999999999992</v>
      </c>
      <c r="N82" s="179">
        <f t="shared" ca="1" si="25"/>
        <v>488.95301838373655</v>
      </c>
      <c r="O82" s="180">
        <f t="shared" ca="1" si="26"/>
        <v>130.22080387346392</v>
      </c>
      <c r="P82" s="180">
        <f t="shared" ca="1" si="27"/>
        <v>5.7900357427995397</v>
      </c>
      <c r="Q82" s="180">
        <f t="shared" ca="1" si="28"/>
        <v>0</v>
      </c>
      <c r="R82" s="181">
        <f t="shared" ca="1" si="29"/>
        <v>624.96385800000007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642.89949999999999</v>
      </c>
      <c r="H83" s="182">
        <f t="shared" ca="1" si="17"/>
        <v>620.14085799999998</v>
      </c>
      <c r="I83" s="183">
        <f t="shared" ca="1" si="20"/>
        <v>488.95</v>
      </c>
      <c r="J83" s="180">
        <f t="shared" ca="1" si="21"/>
        <v>125.4</v>
      </c>
      <c r="K83" s="180">
        <f t="shared" ca="1" si="22"/>
        <v>5.79</v>
      </c>
      <c r="L83" s="180">
        <f t="shared" ca="1" si="23"/>
        <v>0</v>
      </c>
      <c r="M83" s="181">
        <f t="shared" ca="1" si="24"/>
        <v>620.14</v>
      </c>
      <c r="N83" s="179">
        <f t="shared" ca="1" si="25"/>
        <v>488.95067649095364</v>
      </c>
      <c r="O83" s="180">
        <f t="shared" ca="1" si="26"/>
        <v>125.40017349824234</v>
      </c>
      <c r="P83" s="180">
        <f t="shared" ca="1" si="27"/>
        <v>5.7900080108040122</v>
      </c>
      <c r="Q83" s="180">
        <f t="shared" ca="1" si="28"/>
        <v>0</v>
      </c>
      <c r="R83" s="181">
        <f t="shared" ca="1" si="29"/>
        <v>620.14085799999998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601.89949999999999</v>
      </c>
      <c r="H84" s="182">
        <f t="shared" ca="1" si="17"/>
        <v>580.59225800000002</v>
      </c>
      <c r="I84" s="183">
        <f t="shared" ca="1" si="20"/>
        <v>488.95</v>
      </c>
      <c r="J84" s="180">
        <f t="shared" ca="1" si="21"/>
        <v>85.85</v>
      </c>
      <c r="K84" s="180">
        <f t="shared" ca="1" si="22"/>
        <v>5.79</v>
      </c>
      <c r="L84" s="180">
        <f t="shared" ca="1" si="23"/>
        <v>0</v>
      </c>
      <c r="M84" s="181">
        <f t="shared" ca="1" si="24"/>
        <v>580.58999999999992</v>
      </c>
      <c r="N84" s="179">
        <f t="shared" ca="1" si="25"/>
        <v>488.95190159854639</v>
      </c>
      <c r="O84" s="180">
        <f t="shared" ca="1" si="26"/>
        <v>85.850333883291142</v>
      </c>
      <c r="P84" s="180">
        <f t="shared" ca="1" si="27"/>
        <v>5.7900225181625595</v>
      </c>
      <c r="Q84" s="180">
        <f t="shared" ca="1" si="28"/>
        <v>0</v>
      </c>
      <c r="R84" s="181">
        <f t="shared" ca="1" si="29"/>
        <v>580.59225800000013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545</v>
      </c>
      <c r="H85" s="182">
        <f t="shared" ca="1" si="17"/>
        <v>525.70699999999999</v>
      </c>
      <c r="I85" s="183">
        <f t="shared" ca="1" si="20"/>
        <v>434.07</v>
      </c>
      <c r="J85" s="180">
        <f t="shared" ca="1" si="21"/>
        <v>85.85</v>
      </c>
      <c r="K85" s="180">
        <f t="shared" ca="1" si="22"/>
        <v>5.79</v>
      </c>
      <c r="L85" s="180">
        <f t="shared" ca="1" si="23"/>
        <v>0</v>
      </c>
      <c r="M85" s="181">
        <f t="shared" ca="1" si="24"/>
        <v>525.70999999999992</v>
      </c>
      <c r="N85" s="179">
        <f t="shared" ca="1" si="25"/>
        <v>434.06752294991543</v>
      </c>
      <c r="O85" s="180">
        <f t="shared" ca="1" si="26"/>
        <v>85.84951009111488</v>
      </c>
      <c r="P85" s="180">
        <f t="shared" ca="1" si="27"/>
        <v>5.7899669589697753</v>
      </c>
      <c r="Q85" s="180">
        <f t="shared" ca="1" si="28"/>
        <v>0</v>
      </c>
      <c r="R85" s="181">
        <f t="shared" ca="1" si="29"/>
        <v>525.70700000000011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495</v>
      </c>
      <c r="H86" s="182">
        <f t="shared" ca="1" si="17"/>
        <v>477.47699999999998</v>
      </c>
      <c r="I86" s="183">
        <f t="shared" ca="1" si="20"/>
        <v>385.84</v>
      </c>
      <c r="J86" s="180">
        <f t="shared" ca="1" si="21"/>
        <v>85.85</v>
      </c>
      <c r="K86" s="180">
        <f t="shared" ca="1" si="22"/>
        <v>5.79</v>
      </c>
      <c r="L86" s="180">
        <f t="shared" ca="1" si="23"/>
        <v>0</v>
      </c>
      <c r="M86" s="181">
        <f t="shared" ca="1" si="24"/>
        <v>477.47999999999996</v>
      </c>
      <c r="N86" s="179">
        <f t="shared" ca="1" si="25"/>
        <v>385.83757577280721</v>
      </c>
      <c r="O86" s="180">
        <f t="shared" ca="1" si="26"/>
        <v>85.849460605679809</v>
      </c>
      <c r="P86" s="180">
        <f t="shared" ca="1" si="27"/>
        <v>5.7899636215129435</v>
      </c>
      <c r="Q86" s="180">
        <f t="shared" ca="1" si="28"/>
        <v>0</v>
      </c>
      <c r="R86" s="181">
        <f t="shared" ca="1" si="29"/>
        <v>477.47699999999998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445</v>
      </c>
      <c r="H87" s="182">
        <f t="shared" ca="1" si="17"/>
        <v>429.24700000000001</v>
      </c>
      <c r="I87" s="183">
        <f t="shared" ca="1" si="20"/>
        <v>337.61</v>
      </c>
      <c r="J87" s="180">
        <f t="shared" ca="1" si="21"/>
        <v>85.85</v>
      </c>
      <c r="K87" s="180">
        <f t="shared" ca="1" si="22"/>
        <v>5.79</v>
      </c>
      <c r="L87" s="180">
        <f t="shared" ca="1" si="23"/>
        <v>0</v>
      </c>
      <c r="M87" s="181">
        <f t="shared" ca="1" si="24"/>
        <v>429.25000000000006</v>
      </c>
      <c r="N87" s="179">
        <f t="shared" ca="1" si="25"/>
        <v>337.60764046592891</v>
      </c>
      <c r="O87" s="180">
        <f t="shared" ca="1" si="26"/>
        <v>85.849399999999989</v>
      </c>
      <c r="P87" s="180">
        <f t="shared" ca="1" si="27"/>
        <v>5.7899595340710537</v>
      </c>
      <c r="Q87" s="180">
        <f t="shared" ca="1" si="28"/>
        <v>0</v>
      </c>
      <c r="R87" s="181">
        <f t="shared" ca="1" si="29"/>
        <v>429.24699999999996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375</v>
      </c>
      <c r="H88" s="182">
        <f t="shared" ca="1" si="17"/>
        <v>361.72500000000002</v>
      </c>
      <c r="I88" s="183">
        <f t="shared" ca="1" si="20"/>
        <v>270.08999999999997</v>
      </c>
      <c r="J88" s="180">
        <f t="shared" ca="1" si="21"/>
        <v>85.85</v>
      </c>
      <c r="K88" s="180">
        <f t="shared" ca="1" si="22"/>
        <v>5.79</v>
      </c>
      <c r="L88" s="180">
        <f t="shared" ca="1" si="23"/>
        <v>0</v>
      </c>
      <c r="M88" s="181">
        <f t="shared" ca="1" si="24"/>
        <v>361.72999999999996</v>
      </c>
      <c r="N88" s="179">
        <f t="shared" ca="1" si="25"/>
        <v>270.08626669062562</v>
      </c>
      <c r="O88" s="180">
        <f t="shared" ca="1" si="26"/>
        <v>85.848813341442522</v>
      </c>
      <c r="P88" s="180">
        <f t="shared" ca="1" si="27"/>
        <v>5.7899199679318842</v>
      </c>
      <c r="Q88" s="180">
        <f t="shared" ca="1" si="28"/>
        <v>0</v>
      </c>
      <c r="R88" s="181">
        <f t="shared" ca="1" si="29"/>
        <v>361.72500000000002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375</v>
      </c>
      <c r="H89" s="182">
        <f t="shared" ca="1" si="17"/>
        <v>361.72500000000002</v>
      </c>
      <c r="I89" s="183">
        <f t="shared" ca="1" si="20"/>
        <v>270.08999999999997</v>
      </c>
      <c r="J89" s="180">
        <f t="shared" ca="1" si="21"/>
        <v>85.85</v>
      </c>
      <c r="K89" s="180">
        <f t="shared" ca="1" si="22"/>
        <v>5.79</v>
      </c>
      <c r="L89" s="180">
        <f t="shared" ca="1" si="23"/>
        <v>0</v>
      </c>
      <c r="M89" s="181">
        <f t="shared" ca="1" si="24"/>
        <v>361.72999999999996</v>
      </c>
      <c r="N89" s="179">
        <f t="shared" ca="1" si="25"/>
        <v>270.08626669062562</v>
      </c>
      <c r="O89" s="180">
        <f t="shared" ca="1" si="26"/>
        <v>85.848813341442522</v>
      </c>
      <c r="P89" s="180">
        <f t="shared" ca="1" si="27"/>
        <v>5.7899199679318842</v>
      </c>
      <c r="Q89" s="180">
        <f t="shared" ca="1" si="28"/>
        <v>0</v>
      </c>
      <c r="R89" s="181">
        <f t="shared" ca="1" si="29"/>
        <v>361.72500000000002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375</v>
      </c>
      <c r="H90" s="182">
        <f t="shared" ca="1" si="17"/>
        <v>361.72500000000002</v>
      </c>
      <c r="I90" s="183">
        <f t="shared" ca="1" si="20"/>
        <v>270.08999999999997</v>
      </c>
      <c r="J90" s="180">
        <f t="shared" ca="1" si="21"/>
        <v>85.85</v>
      </c>
      <c r="K90" s="180">
        <f t="shared" ca="1" si="22"/>
        <v>5.79</v>
      </c>
      <c r="L90" s="180">
        <f t="shared" ca="1" si="23"/>
        <v>0</v>
      </c>
      <c r="M90" s="181">
        <f t="shared" ca="1" si="24"/>
        <v>361.72999999999996</v>
      </c>
      <c r="N90" s="179">
        <f t="shared" ca="1" si="25"/>
        <v>270.08626669062562</v>
      </c>
      <c r="O90" s="180">
        <f t="shared" ca="1" si="26"/>
        <v>85.848813341442522</v>
      </c>
      <c r="P90" s="180">
        <f t="shared" ca="1" si="27"/>
        <v>5.7899199679318842</v>
      </c>
      <c r="Q90" s="180">
        <f t="shared" ca="1" si="28"/>
        <v>0</v>
      </c>
      <c r="R90" s="181">
        <f t="shared" ca="1" si="29"/>
        <v>361.72500000000002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375</v>
      </c>
      <c r="H91" s="182">
        <f t="shared" ca="1" si="17"/>
        <v>361.72500000000002</v>
      </c>
      <c r="I91" s="183">
        <f t="shared" ca="1" si="20"/>
        <v>270.08999999999997</v>
      </c>
      <c r="J91" s="180">
        <f t="shared" ca="1" si="21"/>
        <v>85.85</v>
      </c>
      <c r="K91" s="180">
        <f t="shared" ca="1" si="22"/>
        <v>5.79</v>
      </c>
      <c r="L91" s="180">
        <f t="shared" ca="1" si="23"/>
        <v>0</v>
      </c>
      <c r="M91" s="181">
        <f t="shared" ca="1" si="24"/>
        <v>361.72999999999996</v>
      </c>
      <c r="N91" s="179">
        <f t="shared" ca="1" si="25"/>
        <v>270.08626669062562</v>
      </c>
      <c r="O91" s="180">
        <f t="shared" ca="1" si="26"/>
        <v>85.848813341442522</v>
      </c>
      <c r="P91" s="180">
        <f t="shared" ca="1" si="27"/>
        <v>5.7899199679318842</v>
      </c>
      <c r="Q91" s="180">
        <f t="shared" ca="1" si="28"/>
        <v>0</v>
      </c>
      <c r="R91" s="181">
        <f t="shared" ca="1" si="29"/>
        <v>361.72500000000002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375</v>
      </c>
      <c r="H92" s="182">
        <f t="shared" ca="1" si="17"/>
        <v>361.72500000000002</v>
      </c>
      <c r="I92" s="183">
        <f t="shared" ca="1" si="20"/>
        <v>270.08999999999997</v>
      </c>
      <c r="J92" s="180">
        <f t="shared" ca="1" si="21"/>
        <v>85.85</v>
      </c>
      <c r="K92" s="180">
        <f t="shared" ca="1" si="22"/>
        <v>5.79</v>
      </c>
      <c r="L92" s="180">
        <f t="shared" ca="1" si="23"/>
        <v>0</v>
      </c>
      <c r="M92" s="181">
        <f t="shared" ca="1" si="24"/>
        <v>361.72999999999996</v>
      </c>
      <c r="N92" s="179">
        <f t="shared" ca="1" si="25"/>
        <v>270.08626669062562</v>
      </c>
      <c r="O92" s="180">
        <f t="shared" ca="1" si="26"/>
        <v>85.848813341442522</v>
      </c>
      <c r="P92" s="180">
        <f t="shared" ca="1" si="27"/>
        <v>5.7899199679318842</v>
      </c>
      <c r="Q92" s="180">
        <f t="shared" ca="1" si="28"/>
        <v>0</v>
      </c>
      <c r="R92" s="181">
        <f t="shared" ca="1" si="29"/>
        <v>361.72500000000002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375</v>
      </c>
      <c r="H93" s="182">
        <f t="shared" ca="1" si="17"/>
        <v>361.72500000000002</v>
      </c>
      <c r="I93" s="183">
        <f t="shared" ca="1" si="20"/>
        <v>270.08999999999997</v>
      </c>
      <c r="J93" s="180">
        <f t="shared" ca="1" si="21"/>
        <v>85.85</v>
      </c>
      <c r="K93" s="180">
        <f t="shared" ca="1" si="22"/>
        <v>5.79</v>
      </c>
      <c r="L93" s="180">
        <f t="shared" ca="1" si="23"/>
        <v>0</v>
      </c>
      <c r="M93" s="181">
        <f t="shared" ca="1" si="24"/>
        <v>361.72999999999996</v>
      </c>
      <c r="N93" s="179">
        <f t="shared" ca="1" si="25"/>
        <v>270.08626669062562</v>
      </c>
      <c r="O93" s="180">
        <f t="shared" ca="1" si="26"/>
        <v>85.848813341442522</v>
      </c>
      <c r="P93" s="180">
        <f t="shared" ca="1" si="27"/>
        <v>5.7899199679318842</v>
      </c>
      <c r="Q93" s="180">
        <f t="shared" ca="1" si="28"/>
        <v>0</v>
      </c>
      <c r="R93" s="181">
        <f t="shared" ca="1" si="29"/>
        <v>361.72500000000002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375</v>
      </c>
      <c r="H94" s="182">
        <f t="shared" ca="1" si="17"/>
        <v>361.72500000000002</v>
      </c>
      <c r="I94" s="183">
        <f t="shared" ca="1" si="20"/>
        <v>270.08999999999997</v>
      </c>
      <c r="J94" s="180">
        <f t="shared" ca="1" si="21"/>
        <v>85.85</v>
      </c>
      <c r="K94" s="180">
        <f t="shared" ca="1" si="22"/>
        <v>5.79</v>
      </c>
      <c r="L94" s="180">
        <f t="shared" ca="1" si="23"/>
        <v>0</v>
      </c>
      <c r="M94" s="181">
        <f t="shared" ca="1" si="24"/>
        <v>361.72999999999996</v>
      </c>
      <c r="N94" s="179">
        <f t="shared" ca="1" si="25"/>
        <v>270.08626669062562</v>
      </c>
      <c r="O94" s="180">
        <f t="shared" ca="1" si="26"/>
        <v>85.848813341442522</v>
      </c>
      <c r="P94" s="180">
        <f t="shared" ca="1" si="27"/>
        <v>5.7899199679318842</v>
      </c>
      <c r="Q94" s="180">
        <f t="shared" ca="1" si="28"/>
        <v>0</v>
      </c>
      <c r="R94" s="181">
        <f t="shared" ca="1" si="29"/>
        <v>361.72500000000002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375</v>
      </c>
      <c r="H95" s="182">
        <f t="shared" ca="1" si="17"/>
        <v>361.72500000000002</v>
      </c>
      <c r="I95" s="183">
        <f t="shared" ca="1" si="20"/>
        <v>270.08999999999997</v>
      </c>
      <c r="J95" s="180">
        <f t="shared" ca="1" si="21"/>
        <v>85.85</v>
      </c>
      <c r="K95" s="180">
        <f t="shared" ca="1" si="22"/>
        <v>5.79</v>
      </c>
      <c r="L95" s="180">
        <f t="shared" ca="1" si="23"/>
        <v>0</v>
      </c>
      <c r="M95" s="181">
        <f t="shared" ca="1" si="24"/>
        <v>361.72999999999996</v>
      </c>
      <c r="N95" s="179">
        <f t="shared" ca="1" si="25"/>
        <v>270.08626669062562</v>
      </c>
      <c r="O95" s="180">
        <f t="shared" ca="1" si="26"/>
        <v>85.848813341442522</v>
      </c>
      <c r="P95" s="180">
        <f t="shared" ca="1" si="27"/>
        <v>5.7899199679318842</v>
      </c>
      <c r="Q95" s="180">
        <f t="shared" ca="1" si="28"/>
        <v>0</v>
      </c>
      <c r="R95" s="181">
        <f t="shared" ca="1" si="29"/>
        <v>361.72500000000002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375</v>
      </c>
      <c r="H96" s="182">
        <f t="shared" ca="1" si="17"/>
        <v>361.72500000000002</v>
      </c>
      <c r="I96" s="183">
        <f t="shared" ca="1" si="20"/>
        <v>270.08999999999997</v>
      </c>
      <c r="J96" s="180">
        <f t="shared" ca="1" si="21"/>
        <v>85.85</v>
      </c>
      <c r="K96" s="180">
        <f t="shared" ca="1" si="22"/>
        <v>5.79</v>
      </c>
      <c r="L96" s="180">
        <f t="shared" ca="1" si="23"/>
        <v>0</v>
      </c>
      <c r="M96" s="181">
        <f t="shared" ca="1" si="24"/>
        <v>361.72999999999996</v>
      </c>
      <c r="N96" s="179">
        <f t="shared" ca="1" si="25"/>
        <v>270.08626669062562</v>
      </c>
      <c r="O96" s="180">
        <f t="shared" ca="1" si="26"/>
        <v>85.848813341442522</v>
      </c>
      <c r="P96" s="180">
        <f t="shared" ca="1" si="27"/>
        <v>5.7899199679318842</v>
      </c>
      <c r="Q96" s="180">
        <f t="shared" ca="1" si="28"/>
        <v>0</v>
      </c>
      <c r="R96" s="181">
        <f t="shared" ca="1" si="29"/>
        <v>361.72500000000002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</v>
      </c>
      <c r="H97" s="182">
        <f t="shared" ca="1" si="17"/>
        <v>361.72500000000002</v>
      </c>
      <c r="I97" s="183">
        <f t="shared" ca="1" si="20"/>
        <v>270.08999999999997</v>
      </c>
      <c r="J97" s="180">
        <f t="shared" ca="1" si="21"/>
        <v>85.85</v>
      </c>
      <c r="K97" s="180">
        <f t="shared" ca="1" si="22"/>
        <v>5.79</v>
      </c>
      <c r="L97" s="180">
        <f t="shared" ca="1" si="23"/>
        <v>0</v>
      </c>
      <c r="M97" s="181">
        <f t="shared" ca="1" si="24"/>
        <v>361.72999999999996</v>
      </c>
      <c r="N97" s="179">
        <f t="shared" ca="1" si="25"/>
        <v>270.08626669062562</v>
      </c>
      <c r="O97" s="180">
        <f t="shared" ca="1" si="26"/>
        <v>85.848813341442522</v>
      </c>
      <c r="P97" s="180">
        <f t="shared" ca="1" si="27"/>
        <v>5.7899199679318842</v>
      </c>
      <c r="Q97" s="180">
        <f t="shared" ca="1" si="28"/>
        <v>0</v>
      </c>
      <c r="R97" s="181">
        <f t="shared" ca="1" si="29"/>
        <v>361.72500000000002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</v>
      </c>
      <c r="H98" s="187">
        <f t="shared" ca="1" si="17"/>
        <v>361.72500000000002</v>
      </c>
      <c r="I98" s="188">
        <f t="shared" ca="1" si="20"/>
        <v>270.08999999999997</v>
      </c>
      <c r="J98" s="185">
        <f t="shared" ca="1" si="21"/>
        <v>85.85</v>
      </c>
      <c r="K98" s="185">
        <f t="shared" ca="1" si="22"/>
        <v>5.79</v>
      </c>
      <c r="L98" s="185">
        <f t="shared" ca="1" si="23"/>
        <v>0</v>
      </c>
      <c r="M98" s="186">
        <f t="shared" ca="1" si="24"/>
        <v>361.72999999999996</v>
      </c>
      <c r="N98" s="184">
        <f t="shared" ca="1" si="25"/>
        <v>270.08626669062562</v>
      </c>
      <c r="O98" s="185">
        <f t="shared" ca="1" si="26"/>
        <v>85.848813341442522</v>
      </c>
      <c r="P98" s="185">
        <f t="shared" ca="1" si="27"/>
        <v>5.7899199679318842</v>
      </c>
      <c r="Q98" s="185">
        <f t="shared" ca="1" si="28"/>
        <v>0</v>
      </c>
      <c r="R98" s="186">
        <f t="shared" ca="1" si="29"/>
        <v>361.72500000000002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16.306786032000019</v>
      </c>
      <c r="C99" s="56">
        <f t="shared" ref="C99:R99" ca="1" si="30">SUM(C3:C98)/4000</f>
        <v>12.164862379871975</v>
      </c>
      <c r="D99" s="54">
        <f t="shared" ca="1" si="30"/>
        <v>3.9185206834896067</v>
      </c>
      <c r="E99" s="54">
        <f t="shared" ca="1" si="30"/>
        <v>0.22340296863839942</v>
      </c>
      <c r="F99" s="55">
        <f t="shared" ca="1" si="30"/>
        <v>0</v>
      </c>
      <c r="G99" s="59">
        <f t="shared" ca="1" si="30"/>
        <v>11.930690090000004</v>
      </c>
      <c r="H99" s="59">
        <f t="shared" ca="1" si="30"/>
        <v>11.508343661750001</v>
      </c>
      <c r="I99" s="171">
        <f t="shared" ca="1" si="30"/>
        <v>8.8136499999999973</v>
      </c>
      <c r="J99" s="54">
        <f t="shared" ca="1" si="30"/>
        <v>2.5391100000000026</v>
      </c>
      <c r="K99" s="54">
        <f t="shared" ca="1" si="30"/>
        <v>0.15546249999999998</v>
      </c>
      <c r="L99" s="54">
        <f t="shared" ca="1" si="30"/>
        <v>0</v>
      </c>
      <c r="M99" s="55">
        <f t="shared" ca="1" si="30"/>
        <v>11.508222500000011</v>
      </c>
      <c r="N99" s="56">
        <f t="shared" ca="1" si="30"/>
        <v>8.8137432578710246</v>
      </c>
      <c r="O99" s="54">
        <f t="shared" ca="1" si="30"/>
        <v>2.539136356589129</v>
      </c>
      <c r="P99" s="54">
        <f t="shared" ca="1" si="30"/>
        <v>0.15546404728985092</v>
      </c>
      <c r="Q99" s="54">
        <f t="shared" ca="1" si="30"/>
        <v>0</v>
      </c>
      <c r="R99" s="55">
        <f t="shared" ca="1" si="30"/>
        <v>11.508343661749997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-1.0728592265195402E-2</v>
      </c>
      <c r="L3" s="24">
        <f>BRPL_EOD!L3-BRPL_ISGS_exbus!L3</f>
        <v>-2.2738291057144977E-5</v>
      </c>
      <c r="M3" s="24">
        <f>BRPL_EOD!M3-BRPL_ISGS_exbus!M3</f>
        <v>-2.2180752760903033E-3</v>
      </c>
      <c r="N3" s="24">
        <f>BRPL_EOD!N3-BRPL_ISGS_exbus!N3</f>
        <v>-5.8745282190812986E-3</v>
      </c>
      <c r="O3" s="24">
        <f>BRPL_EOD!O3-BRPL_ISGS_exbus!O3</f>
        <v>-3.4257338116816527E-4</v>
      </c>
      <c r="P3" s="24">
        <f>BRPL_EOD!P3-BRPL_ISGS_exbus!P3</f>
        <v>-2.3127704119545456E-3</v>
      </c>
      <c r="Q3" s="24">
        <f>BRPL_EOD!Q3-BRPL_ISGS_exbus!Q3</f>
        <v>1.0358885630497028E-3</v>
      </c>
      <c r="R3" s="24">
        <f>BRPL_EOD!R3-BRPL_ISGS_exbus!R3</f>
        <v>5.2414708215309247E-3</v>
      </c>
      <c r="S3" s="24">
        <f>BRPL_EOD!S3-BRPL_ISGS_exbus!S3</f>
        <v>-7.8805281445504249E-4</v>
      </c>
      <c r="T3" s="24">
        <f>BRPL_EOD!T3-BRPL_ISGS_exbus!T3</f>
        <v>0</v>
      </c>
      <c r="U3" s="24">
        <f>BRPL_EOD!U3-BRPL_ISGS_exbus!U3</f>
        <v>6.6227151874898027E-4</v>
      </c>
      <c r="V3" s="24">
        <f>BRPL_EOD!V3-BRPL_ISGS_exbus!V3</f>
        <v>1.6866379999989078E-3</v>
      </c>
      <c r="W3" s="24">
        <f>BRPL_EOD!W3-BRPL_ISGS_exbus!W3</f>
        <v>5.9050261335755749E-3</v>
      </c>
      <c r="X3" s="24">
        <f>BRPL_EOD!X3-BRPL_ISGS_exbus!X3</f>
        <v>9.3980992608777569E-4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-1.0728592265195402E-2</v>
      </c>
      <c r="L4" s="24">
        <f>BRPL_EOD!L4-BRPL_ISGS_exbus!L4</f>
        <v>-2.2738291057144977E-5</v>
      </c>
      <c r="M4" s="24">
        <f>BRPL_EOD!M4-BRPL_ISGS_exbus!M4</f>
        <v>-2.2180752760903033E-3</v>
      </c>
      <c r="N4" s="24">
        <f>BRPL_EOD!N4-BRPL_ISGS_exbus!N4</f>
        <v>-5.8745282190812986E-3</v>
      </c>
      <c r="O4" s="24">
        <f>BRPL_EOD!O4-BRPL_ISGS_exbus!O4</f>
        <v>-3.4257338116816527E-4</v>
      </c>
      <c r="P4" s="24">
        <f>BRPL_EOD!P4-BRPL_ISGS_exbus!P4</f>
        <v>-2.3127704119545456E-3</v>
      </c>
      <c r="Q4" s="24">
        <f>BRPL_EOD!Q4-BRPL_ISGS_exbus!Q4</f>
        <v>-1.3557003891055963E-3</v>
      </c>
      <c r="R4" s="24">
        <f>BRPL_EOD!R4-BRPL_ISGS_exbus!R4</f>
        <v>5.2414708215309247E-3</v>
      </c>
      <c r="S4" s="24">
        <f>BRPL_EOD!S4-BRPL_ISGS_exbus!S4</f>
        <v>-7.8805281445504249E-4</v>
      </c>
      <c r="T4" s="24">
        <f>BRPL_EOD!T4-BRPL_ISGS_exbus!T4</f>
        <v>0</v>
      </c>
      <c r="U4" s="24">
        <f>BRPL_EOD!U4-BRPL_ISGS_exbus!U4</f>
        <v>6.6227151874898027E-4</v>
      </c>
      <c r="V4" s="24">
        <f>BRPL_EOD!V4-BRPL_ISGS_exbus!V4</f>
        <v>1.6866379999989078E-3</v>
      </c>
      <c r="W4" s="24">
        <f>BRPL_EOD!W4-BRPL_ISGS_exbus!W4</f>
        <v>5.9050261335755749E-3</v>
      </c>
      <c r="X4" s="24">
        <f>BRPL_EOD!X4-BRPL_ISGS_exbus!X4</f>
        <v>9.3980992608777569E-4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-1.0728592265195402E-2</v>
      </c>
      <c r="L5" s="24">
        <f>BRPL_EOD!L5-BRPL_ISGS_exbus!L5</f>
        <v>-2.2738291057144977E-5</v>
      </c>
      <c r="M5" s="24">
        <f>BRPL_EOD!M5-BRPL_ISGS_exbus!M5</f>
        <v>-2.2180752760903033E-3</v>
      </c>
      <c r="N5" s="24">
        <f>BRPL_EOD!N5-BRPL_ISGS_exbus!N5</f>
        <v>-5.8745282190812986E-3</v>
      </c>
      <c r="O5" s="24">
        <f>BRPL_EOD!O5-BRPL_ISGS_exbus!O5</f>
        <v>-3.4257338116816527E-4</v>
      </c>
      <c r="P5" s="24">
        <f>BRPL_EOD!P5-BRPL_ISGS_exbus!P5</f>
        <v>-2.3127704119545456E-3</v>
      </c>
      <c r="Q5" s="24">
        <f>BRPL_EOD!Q5-BRPL_ISGS_exbus!Q5</f>
        <v>-1.3557003891055963E-3</v>
      </c>
      <c r="R5" s="24">
        <f>BRPL_EOD!R5-BRPL_ISGS_exbus!R5</f>
        <v>5.0712550384748312E-3</v>
      </c>
      <c r="S5" s="24">
        <f>BRPL_EOD!S5-BRPL_ISGS_exbus!S5</f>
        <v>-7.8805281445504249E-4</v>
      </c>
      <c r="T5" s="24">
        <f>BRPL_EOD!T5-BRPL_ISGS_exbus!T5</f>
        <v>0</v>
      </c>
      <c r="U5" s="24">
        <f>BRPL_EOD!U5-BRPL_ISGS_exbus!U5</f>
        <v>6.6227151874898027E-4</v>
      </c>
      <c r="V5" s="24">
        <f>BRPL_EOD!V5-BRPL_ISGS_exbus!V5</f>
        <v>1.6866379999989078E-3</v>
      </c>
      <c r="W5" s="24">
        <f>BRPL_EOD!W5-BRPL_ISGS_exbus!W5</f>
        <v>5.9050261335755749E-3</v>
      </c>
      <c r="X5" s="24">
        <f>BRPL_EOD!X5-BRPL_ISGS_exbus!X5</f>
        <v>9.3980992608777569E-4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-1.0728592265195402E-2</v>
      </c>
      <c r="L6" s="24">
        <f>BRPL_EOD!L6-BRPL_ISGS_exbus!L6</f>
        <v>-2.2738291057144977E-5</v>
      </c>
      <c r="M6" s="24">
        <f>BRPL_EOD!M6-BRPL_ISGS_exbus!M6</f>
        <v>-2.2180752760903033E-3</v>
      </c>
      <c r="N6" s="24">
        <f>BRPL_EOD!N6-BRPL_ISGS_exbus!N6</f>
        <v>-5.8745282190812986E-3</v>
      </c>
      <c r="O6" s="24">
        <f>BRPL_EOD!O6-BRPL_ISGS_exbus!O6</f>
        <v>-3.4257338116816527E-4</v>
      </c>
      <c r="P6" s="24">
        <f>BRPL_EOD!P6-BRPL_ISGS_exbus!P6</f>
        <v>-2.3127704119545456E-3</v>
      </c>
      <c r="Q6" s="24">
        <f>BRPL_EOD!Q6-BRPL_ISGS_exbus!Q6</f>
        <v>-1.3557003891055963E-3</v>
      </c>
      <c r="R6" s="24">
        <f>BRPL_EOD!R6-BRPL_ISGS_exbus!R6</f>
        <v>5.0712550384748312E-3</v>
      </c>
      <c r="S6" s="24">
        <f>BRPL_EOD!S6-BRPL_ISGS_exbus!S6</f>
        <v>-7.8805281445504249E-4</v>
      </c>
      <c r="T6" s="24">
        <f>BRPL_EOD!T6-BRPL_ISGS_exbus!T6</f>
        <v>0</v>
      </c>
      <c r="U6" s="24">
        <f>BRPL_EOD!U6-BRPL_ISGS_exbus!U6</f>
        <v>6.6227151874898027E-4</v>
      </c>
      <c r="V6" s="24">
        <f>BRPL_EOD!V6-BRPL_ISGS_exbus!V6</f>
        <v>1.6866379999989078E-3</v>
      </c>
      <c r="W6" s="24">
        <f>BRPL_EOD!W6-BRPL_ISGS_exbus!W6</f>
        <v>5.9050261335755749E-3</v>
      </c>
      <c r="X6" s="24">
        <f>BRPL_EOD!X6-BRPL_ISGS_exbus!X6</f>
        <v>9.3980992608777569E-4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-1.0728592265195402E-2</v>
      </c>
      <c r="L7" s="24">
        <f>BRPL_EOD!L7-BRPL_ISGS_exbus!L7</f>
        <v>-2.2738291057144977E-5</v>
      </c>
      <c r="M7" s="24">
        <f>BRPL_EOD!M7-BRPL_ISGS_exbus!M7</f>
        <v>-2.2180752760903033E-3</v>
      </c>
      <c r="N7" s="24">
        <f>BRPL_EOD!N7-BRPL_ISGS_exbus!N7</f>
        <v>-5.8745282190812986E-3</v>
      </c>
      <c r="O7" s="24">
        <f>BRPL_EOD!O7-BRPL_ISGS_exbus!O7</f>
        <v>-3.4257338116816527E-4</v>
      </c>
      <c r="P7" s="24">
        <f>BRPL_EOD!P7-BRPL_ISGS_exbus!P7</f>
        <v>-2.3127704119545456E-3</v>
      </c>
      <c r="Q7" s="24">
        <f>BRPL_EOD!Q7-BRPL_ISGS_exbus!Q7</f>
        <v>-1.3557003891055963E-3</v>
      </c>
      <c r="R7" s="24">
        <f>BRPL_EOD!R7-BRPL_ISGS_exbus!R7</f>
        <v>5.0712550384748312E-3</v>
      </c>
      <c r="S7" s="24">
        <f>BRPL_EOD!S7-BRPL_ISGS_exbus!S7</f>
        <v>-7.8805281445504249E-4</v>
      </c>
      <c r="T7" s="24">
        <f>BRPL_EOD!T7-BRPL_ISGS_exbus!T7</f>
        <v>0</v>
      </c>
      <c r="U7" s="24">
        <f>BRPL_EOD!U7-BRPL_ISGS_exbus!U7</f>
        <v>6.6227151874898027E-4</v>
      </c>
      <c r="V7" s="24">
        <f>BRPL_EOD!V7-BRPL_ISGS_exbus!V7</f>
        <v>1.6866379999989078E-3</v>
      </c>
      <c r="W7" s="24">
        <f>BRPL_EOD!W7-BRPL_ISGS_exbus!W7</f>
        <v>5.9050261335755749E-3</v>
      </c>
      <c r="X7" s="24">
        <f>BRPL_EOD!X7-BRPL_ISGS_exbus!X7</f>
        <v>9.3980992608777569E-4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-1.0728592265195402E-2</v>
      </c>
      <c r="L8" s="24">
        <f>BRPL_EOD!L8-BRPL_ISGS_exbus!L8</f>
        <v>-2.2738291057144977E-5</v>
      </c>
      <c r="M8" s="24">
        <f>BRPL_EOD!M8-BRPL_ISGS_exbus!M8</f>
        <v>-2.2180752760903033E-3</v>
      </c>
      <c r="N8" s="24">
        <f>BRPL_EOD!N8-BRPL_ISGS_exbus!N8</f>
        <v>-5.8745282190812986E-3</v>
      </c>
      <c r="O8" s="24">
        <f>BRPL_EOD!O8-BRPL_ISGS_exbus!O8</f>
        <v>-3.4257338116816527E-4</v>
      </c>
      <c r="P8" s="24">
        <f>BRPL_EOD!P8-BRPL_ISGS_exbus!P8</f>
        <v>-2.3127704119545456E-3</v>
      </c>
      <c r="Q8" s="24">
        <f>BRPL_EOD!Q8-BRPL_ISGS_exbus!Q8</f>
        <v>-1.3557003891055963E-3</v>
      </c>
      <c r="R8" s="24">
        <f>BRPL_EOD!R8-BRPL_ISGS_exbus!R8</f>
        <v>3.4607214765181027E-4</v>
      </c>
      <c r="S8" s="24">
        <f>BRPL_EOD!S8-BRPL_ISGS_exbus!S8</f>
        <v>-7.8805281445504249E-4</v>
      </c>
      <c r="T8" s="24">
        <f>BRPL_EOD!T8-BRPL_ISGS_exbus!T8</f>
        <v>0</v>
      </c>
      <c r="U8" s="24">
        <f>BRPL_EOD!U8-BRPL_ISGS_exbus!U8</f>
        <v>6.6227151874898027E-4</v>
      </c>
      <c r="V8" s="24">
        <f>BRPL_EOD!V8-BRPL_ISGS_exbus!V8</f>
        <v>-1.6467143746101698E-3</v>
      </c>
      <c r="W8" s="24">
        <f>BRPL_EOD!W8-BRPL_ISGS_exbus!W8</f>
        <v>2.9381824999994421E-3</v>
      </c>
      <c r="X8" s="24">
        <f>BRPL_EOD!X8-BRPL_ISGS_exbus!X8</f>
        <v>9.3980992608777569E-4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-1.0728592265195402E-2</v>
      </c>
      <c r="L9" s="24">
        <f>BRPL_EOD!L9-BRPL_ISGS_exbus!L9</f>
        <v>-2.2738291057144977E-5</v>
      </c>
      <c r="M9" s="24">
        <f>BRPL_EOD!M9-BRPL_ISGS_exbus!M9</f>
        <v>-2.2180752760903033E-3</v>
      </c>
      <c r="N9" s="24">
        <f>BRPL_EOD!N9-BRPL_ISGS_exbus!N9</f>
        <v>-5.8745282190812986E-3</v>
      </c>
      <c r="O9" s="24">
        <f>BRPL_EOD!O9-BRPL_ISGS_exbus!O9</f>
        <v>-3.4257338116816527E-4</v>
      </c>
      <c r="P9" s="24">
        <f>BRPL_EOD!P9-BRPL_ISGS_exbus!P9</f>
        <v>-2.3127704119545456E-3</v>
      </c>
      <c r="Q9" s="24">
        <f>BRPL_EOD!Q9-BRPL_ISGS_exbus!Q9</f>
        <v>-1.3557003891055963E-3</v>
      </c>
      <c r="R9" s="24">
        <f>BRPL_EOD!R9-BRPL_ISGS_exbus!R9</f>
        <v>5.3736139268387717E-3</v>
      </c>
      <c r="S9" s="24">
        <f>BRPL_EOD!S9-BRPL_ISGS_exbus!S9</f>
        <v>-7.8805281445504249E-4</v>
      </c>
      <c r="T9" s="24">
        <f>BRPL_EOD!T9-BRPL_ISGS_exbus!T9</f>
        <v>0</v>
      </c>
      <c r="U9" s="24">
        <f>BRPL_EOD!U9-BRPL_ISGS_exbus!U9</f>
        <v>6.6227151874898027E-4</v>
      </c>
      <c r="V9" s="24">
        <f>BRPL_EOD!V9-BRPL_ISGS_exbus!V9</f>
        <v>1.2080675675676389E-3</v>
      </c>
      <c r="W9" s="24">
        <f>BRPL_EOD!W9-BRPL_ISGS_exbus!W9</f>
        <v>2.9381824999994421E-3</v>
      </c>
      <c r="X9" s="24">
        <f>BRPL_EOD!X9-BRPL_ISGS_exbus!X9</f>
        <v>9.3980992608777569E-4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-1.0728592265195402E-2</v>
      </c>
      <c r="L10" s="24">
        <f>BRPL_EOD!L10-BRPL_ISGS_exbus!L10</f>
        <v>-2.2738291057144977E-5</v>
      </c>
      <c r="M10" s="24">
        <f>BRPL_EOD!M10-BRPL_ISGS_exbus!M10</f>
        <v>-2.2180752760903033E-3</v>
      </c>
      <c r="N10" s="24">
        <f>BRPL_EOD!N10-BRPL_ISGS_exbus!N10</f>
        <v>-5.8745282190812986E-3</v>
      </c>
      <c r="O10" s="24">
        <f>BRPL_EOD!O10-BRPL_ISGS_exbus!O10</f>
        <v>-3.4257338116816527E-4</v>
      </c>
      <c r="P10" s="24">
        <f>BRPL_EOD!P10-BRPL_ISGS_exbus!P10</f>
        <v>-2.3127704119545456E-3</v>
      </c>
      <c r="Q10" s="24">
        <f>BRPL_EOD!Q10-BRPL_ISGS_exbus!Q10</f>
        <v>-1.3557003891055963E-3</v>
      </c>
      <c r="R10" s="24">
        <f>BRPL_EOD!R10-BRPL_ISGS_exbus!R10</f>
        <v>5.3736139268387717E-3</v>
      </c>
      <c r="S10" s="24">
        <f>BRPL_EOD!S10-BRPL_ISGS_exbus!S10</f>
        <v>-7.8805281445504249E-4</v>
      </c>
      <c r="T10" s="24">
        <f>BRPL_EOD!T10-BRPL_ISGS_exbus!T10</f>
        <v>0</v>
      </c>
      <c r="U10" s="24">
        <f>BRPL_EOD!U10-BRPL_ISGS_exbus!U10</f>
        <v>6.6227151874898027E-4</v>
      </c>
      <c r="V10" s="24">
        <f>BRPL_EOD!V10-BRPL_ISGS_exbus!V10</f>
        <v>1.2080675675676389E-3</v>
      </c>
      <c r="W10" s="24">
        <f>BRPL_EOD!W10-BRPL_ISGS_exbus!W10</f>
        <v>-1.7517426273627734E-4</v>
      </c>
      <c r="X10" s="24">
        <f>BRPL_EOD!X10-BRPL_ISGS_exbus!X10</f>
        <v>-5.9590736476664574E-3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-1.0728592265195402E-2</v>
      </c>
      <c r="L11" s="24">
        <f>BRPL_EOD!L11-BRPL_ISGS_exbus!L11</f>
        <v>-2.2738291057144977E-5</v>
      </c>
      <c r="M11" s="24">
        <f>BRPL_EOD!M11-BRPL_ISGS_exbus!M11</f>
        <v>-2.2180752760903033E-3</v>
      </c>
      <c r="N11" s="24">
        <f>BRPL_EOD!N11-BRPL_ISGS_exbus!N11</f>
        <v>-5.8745282190812986E-3</v>
      </c>
      <c r="O11" s="24">
        <f>BRPL_EOD!O11-BRPL_ISGS_exbus!O11</f>
        <v>-3.4257338116816527E-4</v>
      </c>
      <c r="P11" s="24">
        <f>BRPL_EOD!P11-BRPL_ISGS_exbus!P11</f>
        <v>-2.3127704119545456E-3</v>
      </c>
      <c r="Q11" s="24">
        <f>BRPL_EOD!Q11-BRPL_ISGS_exbus!Q11</f>
        <v>-1.3557003891055963E-3</v>
      </c>
      <c r="R11" s="24">
        <f>BRPL_EOD!R11-BRPL_ISGS_exbus!R11</f>
        <v>5.3736139268387717E-3</v>
      </c>
      <c r="S11" s="24">
        <f>BRPL_EOD!S11-BRPL_ISGS_exbus!S11</f>
        <v>-7.8805281445504249E-4</v>
      </c>
      <c r="T11" s="24">
        <f>BRPL_EOD!T11-BRPL_ISGS_exbus!T11</f>
        <v>0</v>
      </c>
      <c r="U11" s="24">
        <f>BRPL_EOD!U11-BRPL_ISGS_exbus!U11</f>
        <v>6.6227151874898027E-4</v>
      </c>
      <c r="V11" s="24">
        <f>BRPL_EOD!V11-BRPL_ISGS_exbus!V11</f>
        <v>1.2080675675676389E-3</v>
      </c>
      <c r="W11" s="24">
        <f>BRPL_EOD!W11-BRPL_ISGS_exbus!W11</f>
        <v>-1.7517426273627734E-4</v>
      </c>
      <c r="X11" s="24">
        <f>BRPL_EOD!X11-BRPL_ISGS_exbus!X11</f>
        <v>2.1867730832170196E-3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-1.0728592265195402E-2</v>
      </c>
      <c r="L12" s="24">
        <f>BRPL_EOD!L12-BRPL_ISGS_exbus!L12</f>
        <v>-2.2738291057144977E-5</v>
      </c>
      <c r="M12" s="24">
        <f>BRPL_EOD!M12-BRPL_ISGS_exbus!M12</f>
        <v>-2.2180752760903033E-3</v>
      </c>
      <c r="N12" s="24">
        <f>BRPL_EOD!N12-BRPL_ISGS_exbus!N12</f>
        <v>-5.8745282190812986E-3</v>
      </c>
      <c r="O12" s="24">
        <f>BRPL_EOD!O12-BRPL_ISGS_exbus!O12</f>
        <v>-3.4257338116816527E-4</v>
      </c>
      <c r="P12" s="24">
        <f>BRPL_EOD!P12-BRPL_ISGS_exbus!P12</f>
        <v>-2.3127704119545456E-3</v>
      </c>
      <c r="Q12" s="24">
        <f>BRPL_EOD!Q12-BRPL_ISGS_exbus!Q12</f>
        <v>-1.3557003891055963E-3</v>
      </c>
      <c r="R12" s="24">
        <f>BRPL_EOD!R12-BRPL_ISGS_exbus!R12</f>
        <v>5.3736139268387717E-3</v>
      </c>
      <c r="S12" s="24">
        <f>BRPL_EOD!S12-BRPL_ISGS_exbus!S12</f>
        <v>-7.8805281445504249E-4</v>
      </c>
      <c r="T12" s="24">
        <f>BRPL_EOD!T12-BRPL_ISGS_exbus!T12</f>
        <v>0</v>
      </c>
      <c r="U12" s="24">
        <f>BRPL_EOD!U12-BRPL_ISGS_exbus!U12</f>
        <v>6.6227151874898027E-4</v>
      </c>
      <c r="V12" s="24">
        <f>BRPL_EOD!V12-BRPL_ISGS_exbus!V12</f>
        <v>1.2080675675676389E-3</v>
      </c>
      <c r="W12" s="24">
        <f>BRPL_EOD!W12-BRPL_ISGS_exbus!W12</f>
        <v>2.9381824999994421E-3</v>
      </c>
      <c r="X12" s="24">
        <f>BRPL_EOD!X12-BRPL_ISGS_exbus!X12</f>
        <v>1.8120885436871959E-3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-1.0728592265195402E-2</v>
      </c>
      <c r="L13" s="24">
        <f>BRPL_EOD!L13-BRPL_ISGS_exbus!L13</f>
        <v>-2.2738291057144977E-5</v>
      </c>
      <c r="M13" s="24">
        <f>BRPL_EOD!M13-BRPL_ISGS_exbus!M13</f>
        <v>-2.2180752760903033E-3</v>
      </c>
      <c r="N13" s="24">
        <f>BRPL_EOD!N13-BRPL_ISGS_exbus!N13</f>
        <v>-5.8745282190812986E-3</v>
      </c>
      <c r="O13" s="24">
        <f>BRPL_EOD!O13-BRPL_ISGS_exbus!O13</f>
        <v>-3.4257338116816527E-4</v>
      </c>
      <c r="P13" s="24">
        <f>BRPL_EOD!P13-BRPL_ISGS_exbus!P13</f>
        <v>-2.3127704119545456E-3</v>
      </c>
      <c r="Q13" s="24">
        <f>BRPL_EOD!Q13-BRPL_ISGS_exbus!Q13</f>
        <v>-1.3557003891055963E-3</v>
      </c>
      <c r="R13" s="24">
        <f>BRPL_EOD!R13-BRPL_ISGS_exbus!R13</f>
        <v>5.3736139268387717E-3</v>
      </c>
      <c r="S13" s="24">
        <f>BRPL_EOD!S13-BRPL_ISGS_exbus!S13</f>
        <v>-7.8805281445504249E-4</v>
      </c>
      <c r="T13" s="24">
        <f>BRPL_EOD!T13-BRPL_ISGS_exbus!T13</f>
        <v>0</v>
      </c>
      <c r="U13" s="24">
        <f>BRPL_EOD!U13-BRPL_ISGS_exbus!U13</f>
        <v>6.6227151874898027E-4</v>
      </c>
      <c r="V13" s="24">
        <f>BRPL_EOD!V13-BRPL_ISGS_exbus!V13</f>
        <v>1.2080675675676389E-3</v>
      </c>
      <c r="W13" s="24">
        <f>BRPL_EOD!W13-BRPL_ISGS_exbus!W13</f>
        <v>2.9381824999994421E-3</v>
      </c>
      <c r="X13" s="24">
        <f>BRPL_EOD!X13-BRPL_ISGS_exbus!X13</f>
        <v>-2.6067455102918302E-4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-1.0728592265195402E-2</v>
      </c>
      <c r="L14" s="24">
        <f>BRPL_EOD!L14-BRPL_ISGS_exbus!L14</f>
        <v>-2.2738291057144977E-5</v>
      </c>
      <c r="M14" s="24">
        <f>BRPL_EOD!M14-BRPL_ISGS_exbus!M14</f>
        <v>-2.2180752760903033E-3</v>
      </c>
      <c r="N14" s="24">
        <f>BRPL_EOD!N14-BRPL_ISGS_exbus!N14</f>
        <v>-5.8745282190812986E-3</v>
      </c>
      <c r="O14" s="24">
        <f>BRPL_EOD!O14-BRPL_ISGS_exbus!O14</f>
        <v>-3.4257338116816527E-4</v>
      </c>
      <c r="P14" s="24">
        <f>BRPL_EOD!P14-BRPL_ISGS_exbus!P14</f>
        <v>-2.3127704119545456E-3</v>
      </c>
      <c r="Q14" s="24">
        <f>BRPL_EOD!Q14-BRPL_ISGS_exbus!Q14</f>
        <v>-1.3557003891055963E-3</v>
      </c>
      <c r="R14" s="24">
        <f>BRPL_EOD!R14-BRPL_ISGS_exbus!R14</f>
        <v>5.3736139268387717E-3</v>
      </c>
      <c r="S14" s="24">
        <f>BRPL_EOD!S14-BRPL_ISGS_exbus!S14</f>
        <v>-7.8805281445504249E-4</v>
      </c>
      <c r="T14" s="24">
        <f>BRPL_EOD!T14-BRPL_ISGS_exbus!T14</f>
        <v>0</v>
      </c>
      <c r="U14" s="24">
        <f>BRPL_EOD!U14-BRPL_ISGS_exbus!U14</f>
        <v>6.6227151874898027E-4</v>
      </c>
      <c r="V14" s="24">
        <f>BRPL_EOD!V14-BRPL_ISGS_exbus!V14</f>
        <v>1.2080675675676389E-3</v>
      </c>
      <c r="W14" s="24">
        <f>BRPL_EOD!W14-BRPL_ISGS_exbus!W14</f>
        <v>2.9381824999994421E-3</v>
      </c>
      <c r="X14" s="24">
        <f>BRPL_EOD!X14-BRPL_ISGS_exbus!X14</f>
        <v>-2.6067455102918302E-4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-1.0728592265195402E-2</v>
      </c>
      <c r="L15" s="24">
        <f>BRPL_EOD!L15-BRPL_ISGS_exbus!L15</f>
        <v>-2.2738291057144977E-5</v>
      </c>
      <c r="M15" s="24">
        <f>BRPL_EOD!M15-BRPL_ISGS_exbus!M15</f>
        <v>-2.2180752760903033E-3</v>
      </c>
      <c r="N15" s="24">
        <f>BRPL_EOD!N15-BRPL_ISGS_exbus!N15</f>
        <v>-5.8745282190812986E-3</v>
      </c>
      <c r="O15" s="24">
        <f>BRPL_EOD!O15-BRPL_ISGS_exbus!O15</f>
        <v>-3.4257338116816527E-4</v>
      </c>
      <c r="P15" s="24">
        <f>BRPL_EOD!P15-BRPL_ISGS_exbus!P15</f>
        <v>-2.3127704119545456E-3</v>
      </c>
      <c r="Q15" s="24">
        <f>BRPL_EOD!Q15-BRPL_ISGS_exbus!Q15</f>
        <v>-1.3557003891055963E-3</v>
      </c>
      <c r="R15" s="24">
        <f>BRPL_EOD!R15-BRPL_ISGS_exbus!R15</f>
        <v>5.3736139268387717E-3</v>
      </c>
      <c r="S15" s="24">
        <f>BRPL_EOD!S15-BRPL_ISGS_exbus!S15</f>
        <v>-7.8805281445504249E-4</v>
      </c>
      <c r="T15" s="24">
        <f>BRPL_EOD!T15-BRPL_ISGS_exbus!T15</f>
        <v>0</v>
      </c>
      <c r="U15" s="24">
        <f>BRPL_EOD!U15-BRPL_ISGS_exbus!U15</f>
        <v>6.6227151874898027E-4</v>
      </c>
      <c r="V15" s="24">
        <f>BRPL_EOD!V15-BRPL_ISGS_exbus!V15</f>
        <v>1.2080675675676389E-3</v>
      </c>
      <c r="W15" s="24">
        <f>BRPL_EOD!W15-BRPL_ISGS_exbus!W15</f>
        <v>2.9381824999994421E-3</v>
      </c>
      <c r="X15" s="24">
        <f>BRPL_EOD!X15-BRPL_ISGS_exbus!X15</f>
        <v>-2.6067455102918302E-4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-1.0728592265195402E-2</v>
      </c>
      <c r="L16" s="24">
        <f>BRPL_EOD!L16-BRPL_ISGS_exbus!L16</f>
        <v>-2.2738291057144977E-5</v>
      </c>
      <c r="M16" s="24">
        <f>BRPL_EOD!M16-BRPL_ISGS_exbus!M16</f>
        <v>-2.2180752760903033E-3</v>
      </c>
      <c r="N16" s="24">
        <f>BRPL_EOD!N16-BRPL_ISGS_exbus!N16</f>
        <v>-5.8745282190812986E-3</v>
      </c>
      <c r="O16" s="24">
        <f>BRPL_EOD!O16-BRPL_ISGS_exbus!O16</f>
        <v>-3.4257338116816527E-4</v>
      </c>
      <c r="P16" s="24">
        <f>BRPL_EOD!P16-BRPL_ISGS_exbus!P16</f>
        <v>-2.3127704119545456E-3</v>
      </c>
      <c r="Q16" s="24">
        <f>BRPL_EOD!Q16-BRPL_ISGS_exbus!Q16</f>
        <v>-1.3557003891055963E-3</v>
      </c>
      <c r="R16" s="24">
        <f>BRPL_EOD!R16-BRPL_ISGS_exbus!R16</f>
        <v>5.3736139268387717E-3</v>
      </c>
      <c r="S16" s="24">
        <f>BRPL_EOD!S16-BRPL_ISGS_exbus!S16</f>
        <v>-7.8805281445504249E-4</v>
      </c>
      <c r="T16" s="24">
        <f>BRPL_EOD!T16-BRPL_ISGS_exbus!T16</f>
        <v>0</v>
      </c>
      <c r="U16" s="24">
        <f>BRPL_EOD!U16-BRPL_ISGS_exbus!U16</f>
        <v>6.6227151874898027E-4</v>
      </c>
      <c r="V16" s="24">
        <f>BRPL_EOD!V16-BRPL_ISGS_exbus!V16</f>
        <v>1.2080675675676389E-3</v>
      </c>
      <c r="W16" s="24">
        <f>BRPL_EOD!W16-BRPL_ISGS_exbus!W16</f>
        <v>2.9381824999994421E-3</v>
      </c>
      <c r="X16" s="24">
        <f>BRPL_EOD!X16-BRPL_ISGS_exbus!X16</f>
        <v>-2.6067455102918302E-4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-1.0728592265195402E-2</v>
      </c>
      <c r="L17" s="24">
        <f>BRPL_EOD!L17-BRPL_ISGS_exbus!L17</f>
        <v>-2.2738291057144977E-5</v>
      </c>
      <c r="M17" s="24">
        <f>BRPL_EOD!M17-BRPL_ISGS_exbus!M17</f>
        <v>-2.2180752760903033E-3</v>
      </c>
      <c r="N17" s="24">
        <f>BRPL_EOD!N17-BRPL_ISGS_exbus!N17</f>
        <v>-5.8745282190812986E-3</v>
      </c>
      <c r="O17" s="24">
        <f>BRPL_EOD!O17-BRPL_ISGS_exbus!O17</f>
        <v>-3.4257338116816527E-4</v>
      </c>
      <c r="P17" s="24">
        <f>BRPL_EOD!P17-BRPL_ISGS_exbus!P17</f>
        <v>-2.3127704119545456E-3</v>
      </c>
      <c r="Q17" s="24">
        <f>BRPL_EOD!Q17-BRPL_ISGS_exbus!Q17</f>
        <v>-1.3557003891055963E-3</v>
      </c>
      <c r="R17" s="24">
        <f>BRPL_EOD!R17-BRPL_ISGS_exbus!R17</f>
        <v>5.3736139268387717E-3</v>
      </c>
      <c r="S17" s="24">
        <f>BRPL_EOD!S17-BRPL_ISGS_exbus!S17</f>
        <v>-7.8805281445504249E-4</v>
      </c>
      <c r="T17" s="24">
        <f>BRPL_EOD!T17-BRPL_ISGS_exbus!T17</f>
        <v>0</v>
      </c>
      <c r="U17" s="24">
        <f>BRPL_EOD!U17-BRPL_ISGS_exbus!U17</f>
        <v>6.6227151874898027E-4</v>
      </c>
      <c r="V17" s="24">
        <f>BRPL_EOD!V17-BRPL_ISGS_exbus!V17</f>
        <v>1.2080675675676389E-3</v>
      </c>
      <c r="W17" s="24">
        <f>BRPL_EOD!W17-BRPL_ISGS_exbus!W17</f>
        <v>2.9381824999994421E-3</v>
      </c>
      <c r="X17" s="24">
        <f>BRPL_EOD!X17-BRPL_ISGS_exbus!X17</f>
        <v>-2.6067455102918302E-4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-1.0728592265195402E-2</v>
      </c>
      <c r="L18" s="24">
        <f>BRPL_EOD!L18-BRPL_ISGS_exbus!L18</f>
        <v>-2.2738291057144977E-5</v>
      </c>
      <c r="M18" s="24">
        <f>BRPL_EOD!M18-BRPL_ISGS_exbus!M18</f>
        <v>-2.2180752760903033E-3</v>
      </c>
      <c r="N18" s="24">
        <f>BRPL_EOD!N18-BRPL_ISGS_exbus!N18</f>
        <v>-5.8745282190812986E-3</v>
      </c>
      <c r="O18" s="24">
        <f>BRPL_EOD!O18-BRPL_ISGS_exbus!O18</f>
        <v>-3.4257338116816527E-4</v>
      </c>
      <c r="P18" s="24">
        <f>BRPL_EOD!P18-BRPL_ISGS_exbus!P18</f>
        <v>-2.3127704119545456E-3</v>
      </c>
      <c r="Q18" s="24">
        <f>BRPL_EOD!Q18-BRPL_ISGS_exbus!Q18</f>
        <v>-1.3557003891055963E-3</v>
      </c>
      <c r="R18" s="24">
        <f>BRPL_EOD!R18-BRPL_ISGS_exbus!R18</f>
        <v>5.3736139268387717E-3</v>
      </c>
      <c r="S18" s="24">
        <f>BRPL_EOD!S18-BRPL_ISGS_exbus!S18</f>
        <v>-7.8805281445504249E-4</v>
      </c>
      <c r="T18" s="24">
        <f>BRPL_EOD!T18-BRPL_ISGS_exbus!T18</f>
        <v>0</v>
      </c>
      <c r="U18" s="24">
        <f>BRPL_EOD!U18-BRPL_ISGS_exbus!U18</f>
        <v>6.6227151874898027E-4</v>
      </c>
      <c r="V18" s="24">
        <f>BRPL_EOD!V18-BRPL_ISGS_exbus!V18</f>
        <v>1.2080675675676389E-3</v>
      </c>
      <c r="W18" s="24">
        <f>BRPL_EOD!W18-BRPL_ISGS_exbus!W18</f>
        <v>2.9381824999994421E-3</v>
      </c>
      <c r="X18" s="24">
        <f>BRPL_EOD!X18-BRPL_ISGS_exbus!X18</f>
        <v>-2.6067455102918302E-4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-1.0728592265195402E-2</v>
      </c>
      <c r="L19" s="24">
        <f>BRPL_EOD!L19-BRPL_ISGS_exbus!L19</f>
        <v>-2.2738291057144977E-5</v>
      </c>
      <c r="M19" s="24">
        <f>BRPL_EOD!M19-BRPL_ISGS_exbus!M19</f>
        <v>-2.2180752760903033E-3</v>
      </c>
      <c r="N19" s="24">
        <f>BRPL_EOD!N19-BRPL_ISGS_exbus!N19</f>
        <v>-5.8745282190812986E-3</v>
      </c>
      <c r="O19" s="24">
        <f>BRPL_EOD!O19-BRPL_ISGS_exbus!O19</f>
        <v>-3.4257338116816527E-4</v>
      </c>
      <c r="P19" s="24">
        <f>BRPL_EOD!P19-BRPL_ISGS_exbus!P19</f>
        <v>-2.3127704119545456E-3</v>
      </c>
      <c r="Q19" s="24">
        <f>BRPL_EOD!Q19-BRPL_ISGS_exbus!Q19</f>
        <v>-1.3557003891055963E-3</v>
      </c>
      <c r="R19" s="24">
        <f>BRPL_EOD!R19-BRPL_ISGS_exbus!R19</f>
        <v>5.3736139268387717E-3</v>
      </c>
      <c r="S19" s="24">
        <f>BRPL_EOD!S19-BRPL_ISGS_exbus!S19</f>
        <v>-7.8805281445504249E-4</v>
      </c>
      <c r="T19" s="24">
        <f>BRPL_EOD!T19-BRPL_ISGS_exbus!T19</f>
        <v>0</v>
      </c>
      <c r="U19" s="24">
        <f>BRPL_EOD!U19-BRPL_ISGS_exbus!U19</f>
        <v>6.6227151874898027E-4</v>
      </c>
      <c r="V19" s="24">
        <f>BRPL_EOD!V19-BRPL_ISGS_exbus!V19</f>
        <v>1.2080675675676389E-3</v>
      </c>
      <c r="W19" s="24">
        <f>BRPL_EOD!W19-BRPL_ISGS_exbus!W19</f>
        <v>-1.7517426273627734E-4</v>
      </c>
      <c r="X19" s="24">
        <f>BRPL_EOD!X19-BRPL_ISGS_exbus!X19</f>
        <v>4.1581277672264605E-4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-1.0728592265195402E-2</v>
      </c>
      <c r="L20" s="24">
        <f>BRPL_EOD!L20-BRPL_ISGS_exbus!L20</f>
        <v>-2.2738291057144977E-5</v>
      </c>
      <c r="M20" s="24">
        <f>BRPL_EOD!M20-BRPL_ISGS_exbus!M20</f>
        <v>-2.2180752760903033E-3</v>
      </c>
      <c r="N20" s="24">
        <f>BRPL_EOD!N20-BRPL_ISGS_exbus!N20</f>
        <v>-5.8745282190812986E-3</v>
      </c>
      <c r="O20" s="24">
        <f>BRPL_EOD!O20-BRPL_ISGS_exbus!O20</f>
        <v>-3.4257338116816527E-4</v>
      </c>
      <c r="P20" s="24">
        <f>BRPL_EOD!P20-BRPL_ISGS_exbus!P20</f>
        <v>-2.3127704119545456E-3</v>
      </c>
      <c r="Q20" s="24">
        <f>BRPL_EOD!Q20-BRPL_ISGS_exbus!Q20</f>
        <v>-1.3557003891055963E-3</v>
      </c>
      <c r="R20" s="24">
        <f>BRPL_EOD!R20-BRPL_ISGS_exbus!R20</f>
        <v>5.3736139268387717E-3</v>
      </c>
      <c r="S20" s="24">
        <f>BRPL_EOD!S20-BRPL_ISGS_exbus!S20</f>
        <v>-7.8805281445504249E-4</v>
      </c>
      <c r="T20" s="24">
        <f>BRPL_EOD!T20-BRPL_ISGS_exbus!T20</f>
        <v>0</v>
      </c>
      <c r="U20" s="24">
        <f>BRPL_EOD!U20-BRPL_ISGS_exbus!U20</f>
        <v>6.6227151874898027E-4</v>
      </c>
      <c r="V20" s="24">
        <f>BRPL_EOD!V20-BRPL_ISGS_exbus!V20</f>
        <v>1.2080675675676389E-3</v>
      </c>
      <c r="W20" s="24">
        <f>BRPL_EOD!W20-BRPL_ISGS_exbus!W20</f>
        <v>-1.7517426273627734E-4</v>
      </c>
      <c r="X20" s="24">
        <f>BRPL_EOD!X20-BRPL_ISGS_exbus!X20</f>
        <v>2.9631789205097903E-4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-1.0728592265195402E-2</v>
      </c>
      <c r="L21" s="24">
        <f>BRPL_EOD!L21-BRPL_ISGS_exbus!L21</f>
        <v>-2.2738291057144977E-5</v>
      </c>
      <c r="M21" s="24">
        <f>BRPL_EOD!M21-BRPL_ISGS_exbus!M21</f>
        <v>-2.2180752760903033E-3</v>
      </c>
      <c r="N21" s="24">
        <f>BRPL_EOD!N21-BRPL_ISGS_exbus!N21</f>
        <v>-5.8745282190812986E-3</v>
      </c>
      <c r="O21" s="24">
        <f>BRPL_EOD!O21-BRPL_ISGS_exbus!O21</f>
        <v>-3.4257338116816527E-4</v>
      </c>
      <c r="P21" s="24">
        <f>BRPL_EOD!P21-BRPL_ISGS_exbus!P21</f>
        <v>-2.3127704119545456E-3</v>
      </c>
      <c r="Q21" s="24">
        <f>BRPL_EOD!Q21-BRPL_ISGS_exbus!Q21</f>
        <v>-1.3557003891055963E-3</v>
      </c>
      <c r="R21" s="24">
        <f>BRPL_EOD!R21-BRPL_ISGS_exbus!R21</f>
        <v>5.3736139268387717E-3</v>
      </c>
      <c r="S21" s="24">
        <f>BRPL_EOD!S21-BRPL_ISGS_exbus!S21</f>
        <v>-7.8805281445504249E-4</v>
      </c>
      <c r="T21" s="24">
        <f>BRPL_EOD!T21-BRPL_ISGS_exbus!T21</f>
        <v>0</v>
      </c>
      <c r="U21" s="24">
        <f>BRPL_EOD!U21-BRPL_ISGS_exbus!U21</f>
        <v>6.6227151874898027E-4</v>
      </c>
      <c r="V21" s="24">
        <f>BRPL_EOD!V21-BRPL_ISGS_exbus!V21</f>
        <v>-4.0350731707317067E-3</v>
      </c>
      <c r="W21" s="24">
        <f>BRPL_EOD!W21-BRPL_ISGS_exbus!W21</f>
        <v>5.9050261335755749E-3</v>
      </c>
      <c r="X21" s="24">
        <f>BRPL_EOD!X21-BRPL_ISGS_exbus!X21</f>
        <v>9.3980992608777569E-4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-1.0728592265195402E-2</v>
      </c>
      <c r="L22" s="24">
        <f>BRPL_EOD!L22-BRPL_ISGS_exbus!L22</f>
        <v>1.0973315226525671E-4</v>
      </c>
      <c r="M22" s="24">
        <f>BRPL_EOD!M22-BRPL_ISGS_exbus!M22</f>
        <v>-2.2180752760903033E-3</v>
      </c>
      <c r="N22" s="24">
        <f>BRPL_EOD!N22-BRPL_ISGS_exbus!N22</f>
        <v>-5.8745282190812986E-3</v>
      </c>
      <c r="O22" s="24">
        <f>BRPL_EOD!O22-BRPL_ISGS_exbus!O22</f>
        <v>-3.4257338116816527E-4</v>
      </c>
      <c r="P22" s="24">
        <f>BRPL_EOD!P22-BRPL_ISGS_exbus!P22</f>
        <v>-2.3127704119545456E-3</v>
      </c>
      <c r="Q22" s="24">
        <f>BRPL_EOD!Q22-BRPL_ISGS_exbus!Q22</f>
        <v>8.0306748468927935E-6</v>
      </c>
      <c r="R22" s="24">
        <f>BRPL_EOD!R22-BRPL_ISGS_exbus!R22</f>
        <v>6.4453234440495777E-3</v>
      </c>
      <c r="S22" s="24">
        <f>BRPL_EOD!S22-BRPL_ISGS_exbus!S22</f>
        <v>4.2170175438549506E-4</v>
      </c>
      <c r="T22" s="24">
        <f>BRPL_EOD!T22-BRPL_ISGS_exbus!T22</f>
        <v>0</v>
      </c>
      <c r="U22" s="24">
        <f>BRPL_EOD!U22-BRPL_ISGS_exbus!U22</f>
        <v>6.6227151874898027E-4</v>
      </c>
      <c r="V22" s="24">
        <f>BRPL_EOD!V22-BRPL_ISGS_exbus!V22</f>
        <v>1.6866379999989078E-3</v>
      </c>
      <c r="W22" s="24">
        <f>BRPL_EOD!W22-BRPL_ISGS_exbus!W22</f>
        <v>5.9050261335755749E-3</v>
      </c>
      <c r="X22" s="24">
        <f>BRPL_EOD!X22-BRPL_ISGS_exbus!X22</f>
        <v>9.3980992608777569E-4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-1.1157881676126635E-2</v>
      </c>
      <c r="L23" s="24">
        <f>BRPL_EOD!L23-BRPL_ISGS_exbus!L23</f>
        <v>1.0973315226525671E-4</v>
      </c>
      <c r="M23" s="24">
        <f>BRPL_EOD!M23-BRPL_ISGS_exbus!M23</f>
        <v>-2.2180752760903033E-3</v>
      </c>
      <c r="N23" s="24">
        <f>BRPL_EOD!N23-BRPL_ISGS_exbus!N23</f>
        <v>-5.8745282190812986E-3</v>
      </c>
      <c r="O23" s="24">
        <f>BRPL_EOD!O23-BRPL_ISGS_exbus!O23</f>
        <v>-3.4257338116816527E-4</v>
      </c>
      <c r="P23" s="24">
        <f>BRPL_EOD!P23-BRPL_ISGS_exbus!P23</f>
        <v>-2.3127704119545456E-3</v>
      </c>
      <c r="Q23" s="24">
        <f>BRPL_EOD!Q23-BRPL_ISGS_exbus!Q23</f>
        <v>-1.6626730038025173E-3</v>
      </c>
      <c r="R23" s="24">
        <f>BRPL_EOD!R23-BRPL_ISGS_exbus!R23</f>
        <v>8.0819869429404889E-4</v>
      </c>
      <c r="S23" s="24">
        <f>BRPL_EOD!S23-BRPL_ISGS_exbus!S23</f>
        <v>-3.4114767970869764E-3</v>
      </c>
      <c r="T23" s="24">
        <f>BRPL_EOD!T23-BRPL_ISGS_exbus!T23</f>
        <v>0</v>
      </c>
      <c r="U23" s="24">
        <f>BRPL_EOD!U23-BRPL_ISGS_exbus!U23</f>
        <v>6.6227151874898027E-4</v>
      </c>
      <c r="V23" s="24">
        <f>BRPL_EOD!V23-BRPL_ISGS_exbus!V23</f>
        <v>1.6866379999989078E-3</v>
      </c>
      <c r="W23" s="24">
        <f>BRPL_EOD!W23-BRPL_ISGS_exbus!W23</f>
        <v>5.9050261335755749E-3</v>
      </c>
      <c r="X23" s="24">
        <f>BRPL_EOD!X23-BRPL_ISGS_exbus!X23</f>
        <v>9.3980992608777569E-4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-7.7065560377604925E-3</v>
      </c>
      <c r="L24" s="24">
        <f>BRPL_EOD!L24-BRPL_ISGS_exbus!L24</f>
        <v>1.0973315226525671E-4</v>
      </c>
      <c r="M24" s="24">
        <f>BRPL_EOD!M24-BRPL_ISGS_exbus!M24</f>
        <v>-2.2180752760903033E-3</v>
      </c>
      <c r="N24" s="24">
        <f>BRPL_EOD!N24-BRPL_ISGS_exbus!N24</f>
        <v>-5.8745282190812986E-3</v>
      </c>
      <c r="O24" s="24">
        <f>BRPL_EOD!O24-BRPL_ISGS_exbus!O24</f>
        <v>-3.4257338116816527E-4</v>
      </c>
      <c r="P24" s="24">
        <f>BRPL_EOD!P24-BRPL_ISGS_exbus!P24</f>
        <v>-2.3127704119545456E-3</v>
      </c>
      <c r="Q24" s="24">
        <f>BRPL_EOD!Q24-BRPL_ISGS_exbus!Q24</f>
        <v>-1.6626730038025173E-3</v>
      </c>
      <c r="R24" s="24">
        <f>BRPL_EOD!R24-BRPL_ISGS_exbus!R24</f>
        <v>5.2414708215309247E-3</v>
      </c>
      <c r="S24" s="24">
        <f>BRPL_EOD!S24-BRPL_ISGS_exbus!S24</f>
        <v>-3.4114767970869764E-3</v>
      </c>
      <c r="T24" s="24">
        <f>BRPL_EOD!T24-BRPL_ISGS_exbus!T24</f>
        <v>0</v>
      </c>
      <c r="U24" s="24">
        <f>BRPL_EOD!U24-BRPL_ISGS_exbus!U24</f>
        <v>6.6227151874898027E-4</v>
      </c>
      <c r="V24" s="24">
        <f>BRPL_EOD!V24-BRPL_ISGS_exbus!V24</f>
        <v>1.6866379999989078E-3</v>
      </c>
      <c r="W24" s="24">
        <f>BRPL_EOD!W24-BRPL_ISGS_exbus!W24</f>
        <v>5.9050261335755749E-3</v>
      </c>
      <c r="X24" s="24">
        <f>BRPL_EOD!X24-BRPL_ISGS_exbus!X24</f>
        <v>9.3980992608777569E-4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-8.2856377674147552E-3</v>
      </c>
      <c r="L25" s="24">
        <f>BRPL_EOD!L25-BRPL_ISGS_exbus!L25</f>
        <v>-1.6548491337253779E-4</v>
      </c>
      <c r="M25" s="24">
        <f>BRPL_EOD!M25-BRPL_ISGS_exbus!M25</f>
        <v>-2.2180752760903033E-3</v>
      </c>
      <c r="N25" s="24">
        <f>BRPL_EOD!N25-BRPL_ISGS_exbus!N25</f>
        <v>-5.8745282190812986E-3</v>
      </c>
      <c r="O25" s="24">
        <f>BRPL_EOD!O25-BRPL_ISGS_exbus!O25</f>
        <v>-3.4257338116816527E-4</v>
      </c>
      <c r="P25" s="24">
        <f>BRPL_EOD!P25-BRPL_ISGS_exbus!P25</f>
        <v>-2.3127704119545456E-3</v>
      </c>
      <c r="Q25" s="24">
        <f>BRPL_EOD!Q25-BRPL_ISGS_exbus!Q25</f>
        <v>-1.6626730038025173E-3</v>
      </c>
      <c r="R25" s="24">
        <f>BRPL_EOD!R25-BRPL_ISGS_exbus!R25</f>
        <v>5.2414708215309247E-3</v>
      </c>
      <c r="S25" s="24">
        <f>BRPL_EOD!S25-BRPL_ISGS_exbus!S25</f>
        <v>-2.5874341846758853E-3</v>
      </c>
      <c r="T25" s="24">
        <f>BRPL_EOD!T25-BRPL_ISGS_exbus!T25</f>
        <v>0</v>
      </c>
      <c r="U25" s="24">
        <f>BRPL_EOD!U25-BRPL_ISGS_exbus!U25</f>
        <v>6.6227151874898027E-4</v>
      </c>
      <c r="V25" s="24">
        <f>BRPL_EOD!V25-BRPL_ISGS_exbus!V25</f>
        <v>1.6866379999989078E-3</v>
      </c>
      <c r="W25" s="24">
        <f>BRPL_EOD!W25-BRPL_ISGS_exbus!W25</f>
        <v>5.9050261335755749E-3</v>
      </c>
      <c r="X25" s="24">
        <f>BRPL_EOD!X25-BRPL_ISGS_exbus!X25</f>
        <v>9.3980992608777569E-4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-9.796340144930582E-3</v>
      </c>
      <c r="L26" s="24">
        <f>BRPL_EOD!L26-BRPL_ISGS_exbus!L26</f>
        <v>-8.0612802237922665E-5</v>
      </c>
      <c r="M26" s="24">
        <f>BRPL_EOD!M26-BRPL_ISGS_exbus!M26</f>
        <v>-2.2180752760903033E-3</v>
      </c>
      <c r="N26" s="24">
        <f>BRPL_EOD!N26-BRPL_ISGS_exbus!N26</f>
        <v>-5.8745282190812986E-3</v>
      </c>
      <c r="O26" s="24">
        <f>BRPL_EOD!O26-BRPL_ISGS_exbus!O26</f>
        <v>-3.4257338116816527E-4</v>
      </c>
      <c r="P26" s="24">
        <f>BRPL_EOD!P26-BRPL_ISGS_exbus!P26</f>
        <v>-2.3127704119545456E-3</v>
      </c>
      <c r="Q26" s="24">
        <f>BRPL_EOD!Q26-BRPL_ISGS_exbus!Q26</f>
        <v>-1.6626730038025173E-3</v>
      </c>
      <c r="R26" s="24">
        <f>BRPL_EOD!R26-BRPL_ISGS_exbus!R26</f>
        <v>5.2414708215309247E-3</v>
      </c>
      <c r="S26" s="24">
        <f>BRPL_EOD!S26-BRPL_ISGS_exbus!S26</f>
        <v>-2.5874341846758853E-3</v>
      </c>
      <c r="T26" s="24">
        <f>BRPL_EOD!T26-BRPL_ISGS_exbus!T26</f>
        <v>0</v>
      </c>
      <c r="U26" s="24">
        <f>BRPL_EOD!U26-BRPL_ISGS_exbus!U26</f>
        <v>6.6227151874898027E-4</v>
      </c>
      <c r="V26" s="24">
        <f>BRPL_EOD!V26-BRPL_ISGS_exbus!V26</f>
        <v>1.6866379999989078E-3</v>
      </c>
      <c r="W26" s="24">
        <f>BRPL_EOD!W26-BRPL_ISGS_exbus!W26</f>
        <v>5.9050261335755749E-3</v>
      </c>
      <c r="X26" s="24">
        <f>BRPL_EOD!X26-BRPL_ISGS_exbus!X26</f>
        <v>9.3980992608777569E-4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-9.796340144930582E-3</v>
      </c>
      <c r="L27" s="24">
        <f>BRPL_EOD!L27-BRPL_ISGS_exbus!L27</f>
        <v>-6.93423627655676E-5</v>
      </c>
      <c r="M27" s="24">
        <f>BRPL_EOD!M27-BRPL_ISGS_exbus!M27</f>
        <v>-2.2180752760903033E-3</v>
      </c>
      <c r="N27" s="24">
        <f>BRPL_EOD!N27-BRPL_ISGS_exbus!N27</f>
        <v>-5.8745282190812986E-3</v>
      </c>
      <c r="O27" s="24">
        <f>BRPL_EOD!O27-BRPL_ISGS_exbus!O27</f>
        <v>-3.4257338116816527E-4</v>
      </c>
      <c r="P27" s="24">
        <f>BRPL_EOD!P27-BRPL_ISGS_exbus!P27</f>
        <v>-2.3127704119545456E-3</v>
      </c>
      <c r="Q27" s="24">
        <f>BRPL_EOD!Q27-BRPL_ISGS_exbus!Q27</f>
        <v>-1.6626730038025173E-3</v>
      </c>
      <c r="R27" s="24">
        <f>BRPL_EOD!R27-BRPL_ISGS_exbus!R27</f>
        <v>5.2414708215309247E-3</v>
      </c>
      <c r="S27" s="24">
        <f>BRPL_EOD!S27-BRPL_ISGS_exbus!S27</f>
        <v>-2.5874341846758853E-3</v>
      </c>
      <c r="T27" s="24">
        <f>BRPL_EOD!T27-BRPL_ISGS_exbus!T27</f>
        <v>0</v>
      </c>
      <c r="U27" s="24">
        <f>BRPL_EOD!U27-BRPL_ISGS_exbus!U27</f>
        <v>6.6227151874898027E-4</v>
      </c>
      <c r="V27" s="24">
        <f>BRPL_EOD!V27-BRPL_ISGS_exbus!V27</f>
        <v>1.6866379999989078E-3</v>
      </c>
      <c r="W27" s="24">
        <f>BRPL_EOD!W27-BRPL_ISGS_exbus!W27</f>
        <v>5.9050261335755749E-3</v>
      </c>
      <c r="X27" s="24">
        <f>BRPL_EOD!X27-BRPL_ISGS_exbus!X27</f>
        <v>9.3980992608777569E-4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1.0711547840287494E-3</v>
      </c>
      <c r="L28" s="24">
        <f>BRPL_EOD!L28-BRPL_ISGS_exbus!L28</f>
        <v>-8.6711585165488714E-6</v>
      </c>
      <c r="M28" s="24">
        <f>BRPL_EOD!M28-BRPL_ISGS_exbus!M28</f>
        <v>-2.2180752760903033E-3</v>
      </c>
      <c r="N28" s="24">
        <f>BRPL_EOD!N28-BRPL_ISGS_exbus!N28</f>
        <v>-5.8745282190812986E-3</v>
      </c>
      <c r="O28" s="24">
        <f>BRPL_EOD!O28-BRPL_ISGS_exbus!O28</f>
        <v>-3.4257338116816527E-4</v>
      </c>
      <c r="P28" s="24">
        <f>BRPL_EOD!P28-BRPL_ISGS_exbus!P28</f>
        <v>-2.3127704119545456E-3</v>
      </c>
      <c r="Q28" s="24">
        <f>BRPL_EOD!Q28-BRPL_ISGS_exbus!Q28</f>
        <v>-1.6626730038025173E-3</v>
      </c>
      <c r="R28" s="24">
        <f>BRPL_EOD!R28-BRPL_ISGS_exbus!R28</f>
        <v>4.6151491442572024E-3</v>
      </c>
      <c r="S28" s="24">
        <f>BRPL_EOD!S28-BRPL_ISGS_exbus!S28</f>
        <v>-2.5874341846758853E-3</v>
      </c>
      <c r="T28" s="24">
        <f>BRPL_EOD!T28-BRPL_ISGS_exbus!T28</f>
        <v>0</v>
      </c>
      <c r="U28" s="24">
        <f>BRPL_EOD!U28-BRPL_ISGS_exbus!U28</f>
        <v>6.6227151874898027E-4</v>
      </c>
      <c r="V28" s="24">
        <f>BRPL_EOD!V28-BRPL_ISGS_exbus!V28</f>
        <v>1.6866379999989078E-3</v>
      </c>
      <c r="W28" s="24">
        <f>BRPL_EOD!W28-BRPL_ISGS_exbus!W28</f>
        <v>5.9050261335755749E-3</v>
      </c>
      <c r="X28" s="24">
        <f>BRPL_EOD!X28-BRPL_ISGS_exbus!X28</f>
        <v>9.3980992608777569E-4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2.481237121344293E-3</v>
      </c>
      <c r="L29" s="24">
        <f>BRPL_EOD!L29-BRPL_ISGS_exbus!L29</f>
        <v>-8.6711585165488714E-6</v>
      </c>
      <c r="M29" s="24">
        <f>BRPL_EOD!M29-BRPL_ISGS_exbus!M29</f>
        <v>-2.2180752760903033E-3</v>
      </c>
      <c r="N29" s="24">
        <f>BRPL_EOD!N29-BRPL_ISGS_exbus!N29</f>
        <v>-5.8745282190812986E-3</v>
      </c>
      <c r="O29" s="24">
        <f>BRPL_EOD!O29-BRPL_ISGS_exbus!O29</f>
        <v>-3.4257338116816527E-4</v>
      </c>
      <c r="P29" s="24">
        <f>BRPL_EOD!P29-BRPL_ISGS_exbus!P29</f>
        <v>-2.3127704119545456E-3</v>
      </c>
      <c r="Q29" s="24">
        <f>BRPL_EOD!Q29-BRPL_ISGS_exbus!Q29</f>
        <v>-1.6626730038025173E-3</v>
      </c>
      <c r="R29" s="24">
        <f>BRPL_EOD!R29-BRPL_ISGS_exbus!R29</f>
        <v>4.6151491442572024E-3</v>
      </c>
      <c r="S29" s="24">
        <f>BRPL_EOD!S29-BRPL_ISGS_exbus!S29</f>
        <v>-2.5874341846758853E-3</v>
      </c>
      <c r="T29" s="24">
        <f>BRPL_EOD!T29-BRPL_ISGS_exbus!T29</f>
        <v>0</v>
      </c>
      <c r="U29" s="24">
        <f>BRPL_EOD!U29-BRPL_ISGS_exbus!U29</f>
        <v>6.6227151874898027E-4</v>
      </c>
      <c r="V29" s="24">
        <f>BRPL_EOD!V29-BRPL_ISGS_exbus!V29</f>
        <v>1.6866379999989078E-3</v>
      </c>
      <c r="W29" s="24">
        <f>BRPL_EOD!W29-BRPL_ISGS_exbus!W29</f>
        <v>5.9050261335755749E-3</v>
      </c>
      <c r="X29" s="24">
        <f>BRPL_EOD!X29-BRPL_ISGS_exbus!X29</f>
        <v>9.3980992608777569E-4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2.481237121344293E-3</v>
      </c>
      <c r="L30" s="24">
        <f>BRPL_EOD!L30-BRPL_ISGS_exbus!L30</f>
        <v>-8.6711585165488714E-6</v>
      </c>
      <c r="M30" s="24">
        <f>BRPL_EOD!M30-BRPL_ISGS_exbus!M30</f>
        <v>-2.2180752760903033E-3</v>
      </c>
      <c r="N30" s="24">
        <f>BRPL_EOD!N30-BRPL_ISGS_exbus!N30</f>
        <v>-5.8745282190812986E-3</v>
      </c>
      <c r="O30" s="24">
        <f>BRPL_EOD!O30-BRPL_ISGS_exbus!O30</f>
        <v>-3.4257338116816527E-4</v>
      </c>
      <c r="P30" s="24">
        <f>BRPL_EOD!P30-BRPL_ISGS_exbus!P30</f>
        <v>-2.3127704119545456E-3</v>
      </c>
      <c r="Q30" s="24">
        <f>BRPL_EOD!Q30-BRPL_ISGS_exbus!Q30</f>
        <v>-1.6626730038025173E-3</v>
      </c>
      <c r="R30" s="24">
        <f>BRPL_EOD!R30-BRPL_ISGS_exbus!R30</f>
        <v>4.6151491442572024E-3</v>
      </c>
      <c r="S30" s="24">
        <f>BRPL_EOD!S30-BRPL_ISGS_exbus!S30</f>
        <v>-2.5874341846758853E-3</v>
      </c>
      <c r="T30" s="24">
        <f>BRPL_EOD!T30-BRPL_ISGS_exbus!T30</f>
        <v>0</v>
      </c>
      <c r="U30" s="24">
        <f>BRPL_EOD!U30-BRPL_ISGS_exbus!U30</f>
        <v>6.6227151874898027E-4</v>
      </c>
      <c r="V30" s="24">
        <f>BRPL_EOD!V30-BRPL_ISGS_exbus!V30</f>
        <v>1.6866379999989078E-3</v>
      </c>
      <c r="W30" s="24">
        <f>BRPL_EOD!W30-BRPL_ISGS_exbus!W30</f>
        <v>5.9050261335755749E-3</v>
      </c>
      <c r="X30" s="24">
        <f>BRPL_EOD!X30-BRPL_ISGS_exbus!X30</f>
        <v>9.3980992608777569E-4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2.481237121344293E-3</v>
      </c>
      <c r="L31" s="24">
        <f>BRPL_EOD!L31-BRPL_ISGS_exbus!L31</f>
        <v>-8.6711585165488714E-6</v>
      </c>
      <c r="M31" s="24">
        <f>BRPL_EOD!M31-BRPL_ISGS_exbus!M31</f>
        <v>-2.2180752760903033E-3</v>
      </c>
      <c r="N31" s="24">
        <f>BRPL_EOD!N31-BRPL_ISGS_exbus!N31</f>
        <v>-5.8745282190812986E-3</v>
      </c>
      <c r="O31" s="24">
        <f>BRPL_EOD!O31-BRPL_ISGS_exbus!O31</f>
        <v>-3.4257338116816527E-4</v>
      </c>
      <c r="P31" s="24">
        <f>BRPL_EOD!P31-BRPL_ISGS_exbus!P31</f>
        <v>-2.3127704119545456E-3</v>
      </c>
      <c r="Q31" s="24">
        <f>BRPL_EOD!Q31-BRPL_ISGS_exbus!Q31</f>
        <v>-1.6626730038025173E-3</v>
      </c>
      <c r="R31" s="24">
        <f>BRPL_EOD!R31-BRPL_ISGS_exbus!R31</f>
        <v>4.6151491442572024E-3</v>
      </c>
      <c r="S31" s="24">
        <f>BRPL_EOD!S31-BRPL_ISGS_exbus!S31</f>
        <v>-2.5874341846758853E-3</v>
      </c>
      <c r="T31" s="24">
        <f>BRPL_EOD!T31-BRPL_ISGS_exbus!T31</f>
        <v>0</v>
      </c>
      <c r="U31" s="24">
        <f>BRPL_EOD!U31-BRPL_ISGS_exbus!U31</f>
        <v>6.6227151874898027E-4</v>
      </c>
      <c r="V31" s="24">
        <f>BRPL_EOD!V31-BRPL_ISGS_exbus!V31</f>
        <v>1.6866379999989078E-3</v>
      </c>
      <c r="W31" s="24">
        <f>BRPL_EOD!W31-BRPL_ISGS_exbus!W31</f>
        <v>5.9050261335755749E-3</v>
      </c>
      <c r="X31" s="24">
        <f>BRPL_EOD!X31-BRPL_ISGS_exbus!X31</f>
        <v>9.3980992608777569E-4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2.481237121344293E-3</v>
      </c>
      <c r="L32" s="24">
        <f>BRPL_EOD!L32-BRPL_ISGS_exbus!L32</f>
        <v>-8.6711585165488714E-6</v>
      </c>
      <c r="M32" s="24">
        <f>BRPL_EOD!M32-BRPL_ISGS_exbus!M32</f>
        <v>-2.2180752760903033E-3</v>
      </c>
      <c r="N32" s="24">
        <f>BRPL_EOD!N32-BRPL_ISGS_exbus!N32</f>
        <v>-5.8745282190812986E-3</v>
      </c>
      <c r="O32" s="24">
        <f>BRPL_EOD!O32-BRPL_ISGS_exbus!O32</f>
        <v>-3.4257338116816527E-4</v>
      </c>
      <c r="P32" s="24">
        <f>BRPL_EOD!P32-BRPL_ISGS_exbus!P32</f>
        <v>-2.3127704119545456E-3</v>
      </c>
      <c r="Q32" s="24">
        <f>BRPL_EOD!Q32-BRPL_ISGS_exbus!Q32</f>
        <v>-1.6626730038025173E-3</v>
      </c>
      <c r="R32" s="24">
        <f>BRPL_EOD!R32-BRPL_ISGS_exbus!R32</f>
        <v>4.6151491442572024E-3</v>
      </c>
      <c r="S32" s="24">
        <f>BRPL_EOD!S32-BRPL_ISGS_exbus!S32</f>
        <v>-2.5874341846758853E-3</v>
      </c>
      <c r="T32" s="24">
        <f>BRPL_EOD!T32-BRPL_ISGS_exbus!T32</f>
        <v>0</v>
      </c>
      <c r="U32" s="24">
        <f>BRPL_EOD!U32-BRPL_ISGS_exbus!U32</f>
        <v>6.6227151874898027E-4</v>
      </c>
      <c r="V32" s="24">
        <f>BRPL_EOD!V32-BRPL_ISGS_exbus!V32</f>
        <v>1.6866379999989078E-3</v>
      </c>
      <c r="W32" s="24">
        <f>BRPL_EOD!W32-BRPL_ISGS_exbus!W32</f>
        <v>5.9050261335755749E-3</v>
      </c>
      <c r="X32" s="24">
        <f>BRPL_EOD!X32-BRPL_ISGS_exbus!X32</f>
        <v>9.3980992608777569E-4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2.481237121344293E-3</v>
      </c>
      <c r="L33" s="24">
        <f>BRPL_EOD!L33-BRPL_ISGS_exbus!L33</f>
        <v>-8.6711585165488714E-6</v>
      </c>
      <c r="M33" s="24">
        <f>BRPL_EOD!M33-BRPL_ISGS_exbus!M33</f>
        <v>-2.2180752760903033E-3</v>
      </c>
      <c r="N33" s="24">
        <f>BRPL_EOD!N33-BRPL_ISGS_exbus!N33</f>
        <v>-5.8745282190812986E-3</v>
      </c>
      <c r="O33" s="24">
        <f>BRPL_EOD!O33-BRPL_ISGS_exbus!O33</f>
        <v>-3.4257338116816527E-4</v>
      </c>
      <c r="P33" s="24">
        <f>BRPL_EOD!P33-BRPL_ISGS_exbus!P33</f>
        <v>-2.3127704119545456E-3</v>
      </c>
      <c r="Q33" s="24">
        <f>BRPL_EOD!Q33-BRPL_ISGS_exbus!Q33</f>
        <v>-1.6626730038025173E-3</v>
      </c>
      <c r="R33" s="24">
        <f>BRPL_EOD!R33-BRPL_ISGS_exbus!R33</f>
        <v>4.6151491442572024E-3</v>
      </c>
      <c r="S33" s="24">
        <f>BRPL_EOD!S33-BRPL_ISGS_exbus!S33</f>
        <v>-2.5874341846758853E-3</v>
      </c>
      <c r="T33" s="24">
        <f>BRPL_EOD!T33-BRPL_ISGS_exbus!T33</f>
        <v>0</v>
      </c>
      <c r="U33" s="24">
        <f>BRPL_EOD!U33-BRPL_ISGS_exbus!U33</f>
        <v>6.6227151874898027E-4</v>
      </c>
      <c r="V33" s="24">
        <f>BRPL_EOD!V33-BRPL_ISGS_exbus!V33</f>
        <v>1.6866379999989078E-3</v>
      </c>
      <c r="W33" s="24">
        <f>BRPL_EOD!W33-BRPL_ISGS_exbus!W33</f>
        <v>5.9050261335755749E-3</v>
      </c>
      <c r="X33" s="24">
        <f>BRPL_EOD!X33-BRPL_ISGS_exbus!X33</f>
        <v>9.3980992608777569E-4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2.481237121344293E-3</v>
      </c>
      <c r="L34" s="24">
        <f>BRPL_EOD!L34-BRPL_ISGS_exbus!L34</f>
        <v>-8.6711585165488714E-6</v>
      </c>
      <c r="M34" s="24">
        <f>BRPL_EOD!M34-BRPL_ISGS_exbus!M34</f>
        <v>-2.2180752760903033E-3</v>
      </c>
      <c r="N34" s="24">
        <f>BRPL_EOD!N34-BRPL_ISGS_exbus!N34</f>
        <v>-5.8745282190812986E-3</v>
      </c>
      <c r="O34" s="24">
        <f>BRPL_EOD!O34-BRPL_ISGS_exbus!O34</f>
        <v>-3.4257338116816527E-4</v>
      </c>
      <c r="P34" s="24">
        <f>BRPL_EOD!P34-BRPL_ISGS_exbus!P34</f>
        <v>-2.3127704119545456E-3</v>
      </c>
      <c r="Q34" s="24">
        <f>BRPL_EOD!Q34-BRPL_ISGS_exbus!Q34</f>
        <v>-1.6626730038025173E-3</v>
      </c>
      <c r="R34" s="24">
        <f>BRPL_EOD!R34-BRPL_ISGS_exbus!R34</f>
        <v>4.6151491442572024E-3</v>
      </c>
      <c r="S34" s="24">
        <f>BRPL_EOD!S34-BRPL_ISGS_exbus!S34</f>
        <v>-2.5874341846758853E-3</v>
      </c>
      <c r="T34" s="24">
        <f>BRPL_EOD!T34-BRPL_ISGS_exbus!T34</f>
        <v>0</v>
      </c>
      <c r="U34" s="24">
        <f>BRPL_EOD!U34-BRPL_ISGS_exbus!U34</f>
        <v>6.6227151874898027E-4</v>
      </c>
      <c r="V34" s="24">
        <f>BRPL_EOD!V34-BRPL_ISGS_exbus!V34</f>
        <v>1.6866379999989078E-3</v>
      </c>
      <c r="W34" s="24">
        <f>BRPL_EOD!W34-BRPL_ISGS_exbus!W34</f>
        <v>5.9050261335755749E-3</v>
      </c>
      <c r="X34" s="24">
        <f>BRPL_EOD!X34-BRPL_ISGS_exbus!X34</f>
        <v>9.3980992608777569E-4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2.481237121344293E-3</v>
      </c>
      <c r="L35" s="24">
        <f>BRPL_EOD!L35-BRPL_ISGS_exbus!L35</f>
        <v>-8.6711585165488714E-6</v>
      </c>
      <c r="M35" s="24">
        <f>BRPL_EOD!M35-BRPL_ISGS_exbus!M35</f>
        <v>-2.2180752760903033E-3</v>
      </c>
      <c r="N35" s="24">
        <f>BRPL_EOD!N35-BRPL_ISGS_exbus!N35</f>
        <v>-5.8745282190812986E-3</v>
      </c>
      <c r="O35" s="24">
        <f>BRPL_EOD!O35-BRPL_ISGS_exbus!O35</f>
        <v>-3.4257338116816527E-4</v>
      </c>
      <c r="P35" s="24">
        <f>BRPL_EOD!P35-BRPL_ISGS_exbus!P35</f>
        <v>-2.3127704119545456E-3</v>
      </c>
      <c r="Q35" s="24">
        <f>BRPL_EOD!Q35-BRPL_ISGS_exbus!Q35</f>
        <v>-1.6626730038025173E-3</v>
      </c>
      <c r="R35" s="24">
        <f>BRPL_EOD!R35-BRPL_ISGS_exbus!R35</f>
        <v>4.6151491442572024E-3</v>
      </c>
      <c r="S35" s="24">
        <f>BRPL_EOD!S35-BRPL_ISGS_exbus!S35</f>
        <v>-2.5874341846758853E-3</v>
      </c>
      <c r="T35" s="24">
        <f>BRPL_EOD!T35-BRPL_ISGS_exbus!T35</f>
        <v>0</v>
      </c>
      <c r="U35" s="24">
        <f>BRPL_EOD!U35-BRPL_ISGS_exbus!U35</f>
        <v>6.6227151874898027E-4</v>
      </c>
      <c r="V35" s="24">
        <f>BRPL_EOD!V35-BRPL_ISGS_exbus!V35</f>
        <v>1.6866379999989078E-3</v>
      </c>
      <c r="W35" s="24">
        <f>BRPL_EOD!W35-BRPL_ISGS_exbus!W35</f>
        <v>5.9050261335755749E-3</v>
      </c>
      <c r="X35" s="24">
        <f>BRPL_EOD!X35-BRPL_ISGS_exbus!X35</f>
        <v>9.3980992608777569E-4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2.481237121344293E-3</v>
      </c>
      <c r="L36" s="24">
        <f>BRPL_EOD!L36-BRPL_ISGS_exbus!L36</f>
        <v>-8.6711585165488714E-6</v>
      </c>
      <c r="M36" s="24">
        <f>BRPL_EOD!M36-BRPL_ISGS_exbus!M36</f>
        <v>-2.2180752760903033E-3</v>
      </c>
      <c r="N36" s="24">
        <f>BRPL_EOD!N36-BRPL_ISGS_exbus!N36</f>
        <v>-5.8745282190812986E-3</v>
      </c>
      <c r="O36" s="24">
        <f>BRPL_EOD!O36-BRPL_ISGS_exbus!O36</f>
        <v>-3.4257338116816527E-4</v>
      </c>
      <c r="P36" s="24">
        <f>BRPL_EOD!P36-BRPL_ISGS_exbus!P36</f>
        <v>-2.3127704119545456E-3</v>
      </c>
      <c r="Q36" s="24">
        <f>BRPL_EOD!Q36-BRPL_ISGS_exbus!Q36</f>
        <v>-1.6626730038025173E-3</v>
      </c>
      <c r="R36" s="24">
        <f>BRPL_EOD!R36-BRPL_ISGS_exbus!R36</f>
        <v>4.6151491442572024E-3</v>
      </c>
      <c r="S36" s="24">
        <f>BRPL_EOD!S36-BRPL_ISGS_exbus!S36</f>
        <v>-2.5874341846758853E-3</v>
      </c>
      <c r="T36" s="24">
        <f>BRPL_EOD!T36-BRPL_ISGS_exbus!T36</f>
        <v>0</v>
      </c>
      <c r="U36" s="24">
        <f>BRPL_EOD!U36-BRPL_ISGS_exbus!U36</f>
        <v>6.6227151874898027E-4</v>
      </c>
      <c r="V36" s="24">
        <f>BRPL_EOD!V36-BRPL_ISGS_exbus!V36</f>
        <v>1.6866379999989078E-3</v>
      </c>
      <c r="W36" s="24">
        <f>BRPL_EOD!W36-BRPL_ISGS_exbus!W36</f>
        <v>5.9050261335755749E-3</v>
      </c>
      <c r="X36" s="24">
        <f>BRPL_EOD!X36-BRPL_ISGS_exbus!X36</f>
        <v>9.3980992608777569E-4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2.481237121344293E-3</v>
      </c>
      <c r="L37" s="24">
        <f>BRPL_EOD!L37-BRPL_ISGS_exbus!L37</f>
        <v>-8.6711585165488714E-6</v>
      </c>
      <c r="M37" s="24">
        <f>BRPL_EOD!M37-BRPL_ISGS_exbus!M37</f>
        <v>-2.2180752760903033E-3</v>
      </c>
      <c r="N37" s="24">
        <f>BRPL_EOD!N37-BRPL_ISGS_exbus!N37</f>
        <v>-5.8745282190812986E-3</v>
      </c>
      <c r="O37" s="24">
        <f>BRPL_EOD!O37-BRPL_ISGS_exbus!O37</f>
        <v>-3.4257338116816527E-4</v>
      </c>
      <c r="P37" s="24">
        <f>BRPL_EOD!P37-BRPL_ISGS_exbus!P37</f>
        <v>-2.3127704119545456E-3</v>
      </c>
      <c r="Q37" s="24">
        <f>BRPL_EOD!Q37-BRPL_ISGS_exbus!Q37</f>
        <v>-1.6626730038025173E-3</v>
      </c>
      <c r="R37" s="24">
        <f>BRPL_EOD!R37-BRPL_ISGS_exbus!R37</f>
        <v>4.6151491442572024E-3</v>
      </c>
      <c r="S37" s="24">
        <f>BRPL_EOD!S37-BRPL_ISGS_exbus!S37</f>
        <v>-2.5874341846758853E-3</v>
      </c>
      <c r="T37" s="24">
        <f>BRPL_EOD!T37-BRPL_ISGS_exbus!T37</f>
        <v>0</v>
      </c>
      <c r="U37" s="24">
        <f>BRPL_EOD!U37-BRPL_ISGS_exbus!U37</f>
        <v>6.6227151874898027E-4</v>
      </c>
      <c r="V37" s="24">
        <f>BRPL_EOD!V37-BRPL_ISGS_exbus!V37</f>
        <v>1.6866379999989078E-3</v>
      </c>
      <c r="W37" s="24">
        <f>BRPL_EOD!W37-BRPL_ISGS_exbus!W37</f>
        <v>5.9050261335755749E-3</v>
      </c>
      <c r="X37" s="24">
        <f>BRPL_EOD!X37-BRPL_ISGS_exbus!X37</f>
        <v>9.3980992608777569E-4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2.481237121344293E-3</v>
      </c>
      <c r="L38" s="24">
        <f>BRPL_EOD!L38-BRPL_ISGS_exbus!L38</f>
        <v>-8.6711585165488714E-6</v>
      </c>
      <c r="M38" s="24">
        <f>BRPL_EOD!M38-BRPL_ISGS_exbus!M38</f>
        <v>-2.2180752760903033E-3</v>
      </c>
      <c r="N38" s="24">
        <f>BRPL_EOD!N38-BRPL_ISGS_exbus!N38</f>
        <v>-5.8745282190812986E-3</v>
      </c>
      <c r="O38" s="24">
        <f>BRPL_EOD!O38-BRPL_ISGS_exbus!O38</f>
        <v>-3.4257338116816527E-4</v>
      </c>
      <c r="P38" s="24">
        <f>BRPL_EOD!P38-BRPL_ISGS_exbus!P38</f>
        <v>-2.3127704119545456E-3</v>
      </c>
      <c r="Q38" s="24">
        <f>BRPL_EOD!Q38-BRPL_ISGS_exbus!Q38</f>
        <v>-1.6626730038025173E-3</v>
      </c>
      <c r="R38" s="24">
        <f>BRPL_EOD!R38-BRPL_ISGS_exbus!R38</f>
        <v>4.6151491442572024E-3</v>
      </c>
      <c r="S38" s="24">
        <f>BRPL_EOD!S38-BRPL_ISGS_exbus!S38</f>
        <v>-2.5874341846758853E-3</v>
      </c>
      <c r="T38" s="24">
        <f>BRPL_EOD!T38-BRPL_ISGS_exbus!T38</f>
        <v>0</v>
      </c>
      <c r="U38" s="24">
        <f>BRPL_EOD!U38-BRPL_ISGS_exbus!U38</f>
        <v>6.6227151874898027E-4</v>
      </c>
      <c r="V38" s="24">
        <f>BRPL_EOD!V38-BRPL_ISGS_exbus!V38</f>
        <v>1.6866379999989078E-3</v>
      </c>
      <c r="W38" s="24">
        <f>BRPL_EOD!W38-BRPL_ISGS_exbus!W38</f>
        <v>5.9050261335755749E-3</v>
      </c>
      <c r="X38" s="24">
        <f>BRPL_EOD!X38-BRPL_ISGS_exbus!X38</f>
        <v>9.3980992608777569E-4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2.481237121344293E-3</v>
      </c>
      <c r="L39" s="24">
        <f>BRPL_EOD!L39-BRPL_ISGS_exbus!L39</f>
        <v>-8.6711585165488714E-6</v>
      </c>
      <c r="M39" s="24">
        <f>BRPL_EOD!M39-BRPL_ISGS_exbus!M39</f>
        <v>-2.2180752760903033E-3</v>
      </c>
      <c r="N39" s="24">
        <f>BRPL_EOD!N39-BRPL_ISGS_exbus!N39</f>
        <v>-5.8745282190812986E-3</v>
      </c>
      <c r="O39" s="24">
        <f>BRPL_EOD!O39-BRPL_ISGS_exbus!O39</f>
        <v>-3.4257338116816527E-4</v>
      </c>
      <c r="P39" s="24">
        <f>BRPL_EOD!P39-BRPL_ISGS_exbus!P39</f>
        <v>-2.3127704119545456E-3</v>
      </c>
      <c r="Q39" s="24">
        <f>BRPL_EOD!Q39-BRPL_ISGS_exbus!Q39</f>
        <v>-1.6626730038025173E-3</v>
      </c>
      <c r="R39" s="24">
        <f>BRPL_EOD!R39-BRPL_ISGS_exbus!R39</f>
        <v>4.6151491442572024E-3</v>
      </c>
      <c r="S39" s="24">
        <f>BRPL_EOD!S39-BRPL_ISGS_exbus!S39</f>
        <v>-2.5874341846758853E-3</v>
      </c>
      <c r="T39" s="24">
        <f>BRPL_EOD!T39-BRPL_ISGS_exbus!T39</f>
        <v>0</v>
      </c>
      <c r="U39" s="24">
        <f>BRPL_EOD!U39-BRPL_ISGS_exbus!U39</f>
        <v>6.6227151874898027E-4</v>
      </c>
      <c r="V39" s="24">
        <f>BRPL_EOD!V39-BRPL_ISGS_exbus!V39</f>
        <v>1.6866379999989078E-3</v>
      </c>
      <c r="W39" s="24">
        <f>BRPL_EOD!W39-BRPL_ISGS_exbus!W39</f>
        <v>5.9050261335755749E-3</v>
      </c>
      <c r="X39" s="24">
        <f>BRPL_EOD!X39-BRPL_ISGS_exbus!X39</f>
        <v>9.3980992608777569E-4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2.481237121344293E-3</v>
      </c>
      <c r="L40" s="24">
        <f>BRPL_EOD!L40-BRPL_ISGS_exbus!L40</f>
        <v>-8.6711585165488714E-6</v>
      </c>
      <c r="M40" s="24">
        <f>BRPL_EOD!M40-BRPL_ISGS_exbus!M40</f>
        <v>-2.2180752760903033E-3</v>
      </c>
      <c r="N40" s="24">
        <f>BRPL_EOD!N40-BRPL_ISGS_exbus!N40</f>
        <v>-5.8745282190812986E-3</v>
      </c>
      <c r="O40" s="24">
        <f>BRPL_EOD!O40-BRPL_ISGS_exbus!O40</f>
        <v>-3.4257338116816527E-4</v>
      </c>
      <c r="P40" s="24">
        <f>BRPL_EOD!P40-BRPL_ISGS_exbus!P40</f>
        <v>-2.3127704119545456E-3</v>
      </c>
      <c r="Q40" s="24">
        <f>BRPL_EOD!Q40-BRPL_ISGS_exbus!Q40</f>
        <v>-1.6626730038025173E-3</v>
      </c>
      <c r="R40" s="24">
        <f>BRPL_EOD!R40-BRPL_ISGS_exbus!R40</f>
        <v>4.6151491442572024E-3</v>
      </c>
      <c r="S40" s="24">
        <f>BRPL_EOD!S40-BRPL_ISGS_exbus!S40</f>
        <v>-2.5874341846758853E-3</v>
      </c>
      <c r="T40" s="24">
        <f>BRPL_EOD!T40-BRPL_ISGS_exbus!T40</f>
        <v>0</v>
      </c>
      <c r="U40" s="24">
        <f>BRPL_EOD!U40-BRPL_ISGS_exbus!U40</f>
        <v>6.6227151874898027E-4</v>
      </c>
      <c r="V40" s="24">
        <f>BRPL_EOD!V40-BRPL_ISGS_exbus!V40</f>
        <v>1.6866379999989078E-3</v>
      </c>
      <c r="W40" s="24">
        <f>BRPL_EOD!W40-BRPL_ISGS_exbus!W40</f>
        <v>5.9050261335755749E-3</v>
      </c>
      <c r="X40" s="24">
        <f>BRPL_EOD!X40-BRPL_ISGS_exbus!X40</f>
        <v>9.3980992608777569E-4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2.481237121344293E-3</v>
      </c>
      <c r="L41" s="24">
        <f>BRPL_EOD!L41-BRPL_ISGS_exbus!L41</f>
        <v>-8.6711585165488714E-6</v>
      </c>
      <c r="M41" s="24">
        <f>BRPL_EOD!M41-BRPL_ISGS_exbus!M41</f>
        <v>-2.2180752760903033E-3</v>
      </c>
      <c r="N41" s="24">
        <f>BRPL_EOD!N41-BRPL_ISGS_exbus!N41</f>
        <v>-5.8745282190812986E-3</v>
      </c>
      <c r="O41" s="24">
        <f>BRPL_EOD!O41-BRPL_ISGS_exbus!O41</f>
        <v>-3.4257338116816527E-4</v>
      </c>
      <c r="P41" s="24">
        <f>BRPL_EOD!P41-BRPL_ISGS_exbus!P41</f>
        <v>-2.3127704119545456E-3</v>
      </c>
      <c r="Q41" s="24">
        <f>BRPL_EOD!Q41-BRPL_ISGS_exbus!Q41</f>
        <v>-1.6626730038025173E-3</v>
      </c>
      <c r="R41" s="24">
        <f>BRPL_EOD!R41-BRPL_ISGS_exbus!R41</f>
        <v>4.6151491442572024E-3</v>
      </c>
      <c r="S41" s="24">
        <f>BRPL_EOD!S41-BRPL_ISGS_exbus!S41</f>
        <v>-2.5874341846758853E-3</v>
      </c>
      <c r="T41" s="24">
        <f>BRPL_EOD!T41-BRPL_ISGS_exbus!T41</f>
        <v>0</v>
      </c>
      <c r="U41" s="24">
        <f>BRPL_EOD!U41-BRPL_ISGS_exbus!U41</f>
        <v>6.6227151874898027E-4</v>
      </c>
      <c r="V41" s="24">
        <f>BRPL_EOD!V41-BRPL_ISGS_exbus!V41</f>
        <v>1.6866379999989078E-3</v>
      </c>
      <c r="W41" s="24">
        <f>BRPL_EOD!W41-BRPL_ISGS_exbus!W41</f>
        <v>5.9050261335755749E-3</v>
      </c>
      <c r="X41" s="24">
        <f>BRPL_EOD!X41-BRPL_ISGS_exbus!X41</f>
        <v>9.3980992608777569E-4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2.481237121344293E-3</v>
      </c>
      <c r="L42" s="24">
        <f>BRPL_EOD!L42-BRPL_ISGS_exbus!L42</f>
        <v>-8.6711585165488714E-6</v>
      </c>
      <c r="M42" s="24">
        <f>BRPL_EOD!M42-BRPL_ISGS_exbus!M42</f>
        <v>-2.2180752760903033E-3</v>
      </c>
      <c r="N42" s="24">
        <f>BRPL_EOD!N42-BRPL_ISGS_exbus!N42</f>
        <v>-5.8745282190812986E-3</v>
      </c>
      <c r="O42" s="24">
        <f>BRPL_EOD!O42-BRPL_ISGS_exbus!O42</f>
        <v>-3.4257338116816527E-4</v>
      </c>
      <c r="P42" s="24">
        <f>BRPL_EOD!P42-BRPL_ISGS_exbus!P42</f>
        <v>-2.3127704119545456E-3</v>
      </c>
      <c r="Q42" s="24">
        <f>BRPL_EOD!Q42-BRPL_ISGS_exbus!Q42</f>
        <v>-1.6626730038025173E-3</v>
      </c>
      <c r="R42" s="24">
        <f>BRPL_EOD!R42-BRPL_ISGS_exbus!R42</f>
        <v>4.6151491442572024E-3</v>
      </c>
      <c r="S42" s="24">
        <f>BRPL_EOD!S42-BRPL_ISGS_exbus!S42</f>
        <v>-2.5874341846758853E-3</v>
      </c>
      <c r="T42" s="24">
        <f>BRPL_EOD!T42-BRPL_ISGS_exbus!T42</f>
        <v>0</v>
      </c>
      <c r="U42" s="24">
        <f>BRPL_EOD!U42-BRPL_ISGS_exbus!U42</f>
        <v>6.6227151874898027E-4</v>
      </c>
      <c r="V42" s="24">
        <f>BRPL_EOD!V42-BRPL_ISGS_exbus!V42</f>
        <v>1.6866379999989078E-3</v>
      </c>
      <c r="W42" s="24">
        <f>BRPL_EOD!W42-BRPL_ISGS_exbus!W42</f>
        <v>5.9050261335755749E-3</v>
      </c>
      <c r="X42" s="24">
        <f>BRPL_EOD!X42-BRPL_ISGS_exbus!X42</f>
        <v>9.3980992608777569E-4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3.0153428537005311E-3</v>
      </c>
      <c r="L43" s="24">
        <f>BRPL_EOD!L43-BRPL_ISGS_exbus!L43</f>
        <v>-8.6711585165488714E-6</v>
      </c>
      <c r="M43" s="24">
        <f>BRPL_EOD!M43-BRPL_ISGS_exbus!M43</f>
        <v>-2.2180752760903033E-3</v>
      </c>
      <c r="N43" s="24">
        <f>BRPL_EOD!N43-BRPL_ISGS_exbus!N43</f>
        <v>-5.8745282190812986E-3</v>
      </c>
      <c r="O43" s="24">
        <f>BRPL_EOD!O43-BRPL_ISGS_exbus!O43</f>
        <v>-3.4257338116816527E-4</v>
      </c>
      <c r="P43" s="24">
        <f>BRPL_EOD!P43-BRPL_ISGS_exbus!P43</f>
        <v>-2.3127704119545456E-3</v>
      </c>
      <c r="Q43" s="24">
        <f>BRPL_EOD!Q43-BRPL_ISGS_exbus!Q43</f>
        <v>-1.6626730038025173E-3</v>
      </c>
      <c r="R43" s="24">
        <f>BRPL_EOD!R43-BRPL_ISGS_exbus!R43</f>
        <v>4.6151491442572024E-3</v>
      </c>
      <c r="S43" s="24">
        <f>BRPL_EOD!S43-BRPL_ISGS_exbus!S43</f>
        <v>-2.5874341846758853E-3</v>
      </c>
      <c r="T43" s="24">
        <f>BRPL_EOD!T43-BRPL_ISGS_exbus!T43</f>
        <v>0</v>
      </c>
      <c r="U43" s="24">
        <f>BRPL_EOD!U43-BRPL_ISGS_exbus!U43</f>
        <v>6.6227151874898027E-4</v>
      </c>
      <c r="V43" s="24">
        <f>BRPL_EOD!V43-BRPL_ISGS_exbus!V43</f>
        <v>1.6866379999989078E-3</v>
      </c>
      <c r="W43" s="24">
        <f>BRPL_EOD!W43-BRPL_ISGS_exbus!W43</f>
        <v>5.9050261335755749E-3</v>
      </c>
      <c r="X43" s="24">
        <f>BRPL_EOD!X43-BRPL_ISGS_exbus!X43</f>
        <v>9.3980992608777569E-4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3.0153428537005311E-3</v>
      </c>
      <c r="L44" s="24">
        <f>BRPL_EOD!L44-BRPL_ISGS_exbus!L44</f>
        <v>-8.6711585165488714E-6</v>
      </c>
      <c r="M44" s="24">
        <f>BRPL_EOD!M44-BRPL_ISGS_exbus!M44</f>
        <v>-2.2180752760903033E-3</v>
      </c>
      <c r="N44" s="24">
        <f>BRPL_EOD!N44-BRPL_ISGS_exbus!N44</f>
        <v>-5.8745282190812986E-3</v>
      </c>
      <c r="O44" s="24">
        <f>BRPL_EOD!O44-BRPL_ISGS_exbus!O44</f>
        <v>-3.4257338116816527E-4</v>
      </c>
      <c r="P44" s="24">
        <f>BRPL_EOD!P44-BRPL_ISGS_exbus!P44</f>
        <v>-2.3127704119545456E-3</v>
      </c>
      <c r="Q44" s="24">
        <f>BRPL_EOD!Q44-BRPL_ISGS_exbus!Q44</f>
        <v>-1.6626730038025173E-3</v>
      </c>
      <c r="R44" s="24">
        <f>BRPL_EOD!R44-BRPL_ISGS_exbus!R44</f>
        <v>4.6151491442572024E-3</v>
      </c>
      <c r="S44" s="24">
        <f>BRPL_EOD!S44-BRPL_ISGS_exbus!S44</f>
        <v>-2.5874341846758853E-3</v>
      </c>
      <c r="T44" s="24">
        <f>BRPL_EOD!T44-BRPL_ISGS_exbus!T44</f>
        <v>0</v>
      </c>
      <c r="U44" s="24">
        <f>BRPL_EOD!U44-BRPL_ISGS_exbus!U44</f>
        <v>6.6227151874898027E-4</v>
      </c>
      <c r="V44" s="24">
        <f>BRPL_EOD!V44-BRPL_ISGS_exbus!V44</f>
        <v>1.6866379999989078E-3</v>
      </c>
      <c r="W44" s="24">
        <f>BRPL_EOD!W44-BRPL_ISGS_exbus!W44</f>
        <v>5.9050261335755749E-3</v>
      </c>
      <c r="X44" s="24">
        <f>BRPL_EOD!X44-BRPL_ISGS_exbus!X44</f>
        <v>9.3980992608777569E-4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3.0153428537005311E-3</v>
      </c>
      <c r="L45" s="24">
        <f>BRPL_EOD!L45-BRPL_ISGS_exbus!L45</f>
        <v>-8.6711585165488714E-6</v>
      </c>
      <c r="M45" s="24">
        <f>BRPL_EOD!M45-BRPL_ISGS_exbus!M45</f>
        <v>-2.2180752760903033E-3</v>
      </c>
      <c r="N45" s="24">
        <f>BRPL_EOD!N45-BRPL_ISGS_exbus!N45</f>
        <v>-5.8745282190812986E-3</v>
      </c>
      <c r="O45" s="24">
        <f>BRPL_EOD!O45-BRPL_ISGS_exbus!O45</f>
        <v>-3.4257338116816527E-4</v>
      </c>
      <c r="P45" s="24">
        <f>BRPL_EOD!P45-BRPL_ISGS_exbus!P45</f>
        <v>-2.3127704119545456E-3</v>
      </c>
      <c r="Q45" s="24">
        <f>BRPL_EOD!Q45-BRPL_ISGS_exbus!Q45</f>
        <v>-1.6626730038025173E-3</v>
      </c>
      <c r="R45" s="24">
        <f>BRPL_EOD!R45-BRPL_ISGS_exbus!R45</f>
        <v>4.6151491442572024E-3</v>
      </c>
      <c r="S45" s="24">
        <f>BRPL_EOD!S45-BRPL_ISGS_exbus!S45</f>
        <v>-2.5874341846758853E-3</v>
      </c>
      <c r="T45" s="24">
        <f>BRPL_EOD!T45-BRPL_ISGS_exbus!T45</f>
        <v>0</v>
      </c>
      <c r="U45" s="24">
        <f>BRPL_EOD!U45-BRPL_ISGS_exbus!U45</f>
        <v>6.6227151874898027E-4</v>
      </c>
      <c r="V45" s="24">
        <f>BRPL_EOD!V45-BRPL_ISGS_exbus!V45</f>
        <v>1.6866379999989078E-3</v>
      </c>
      <c r="W45" s="24">
        <f>BRPL_EOD!W45-BRPL_ISGS_exbus!W45</f>
        <v>5.9050261335755749E-3</v>
      </c>
      <c r="X45" s="24">
        <f>BRPL_EOD!X45-BRPL_ISGS_exbus!X45</f>
        <v>9.3980992608777569E-4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3.0153428537005311E-3</v>
      </c>
      <c r="L46" s="24">
        <f>BRPL_EOD!L46-BRPL_ISGS_exbus!L46</f>
        <v>-8.6711585165488714E-6</v>
      </c>
      <c r="M46" s="24">
        <f>BRPL_EOD!M46-BRPL_ISGS_exbus!M46</f>
        <v>-2.2180752760903033E-3</v>
      </c>
      <c r="N46" s="24">
        <f>BRPL_EOD!N46-BRPL_ISGS_exbus!N46</f>
        <v>-5.8745282190812986E-3</v>
      </c>
      <c r="O46" s="24">
        <f>BRPL_EOD!O46-BRPL_ISGS_exbus!O46</f>
        <v>-3.4257338116816527E-4</v>
      </c>
      <c r="P46" s="24">
        <f>BRPL_EOD!P46-BRPL_ISGS_exbus!P46</f>
        <v>-2.3127704119545456E-3</v>
      </c>
      <c r="Q46" s="24">
        <f>BRPL_EOD!Q46-BRPL_ISGS_exbus!Q46</f>
        <v>-1.6626730038025173E-3</v>
      </c>
      <c r="R46" s="24">
        <f>BRPL_EOD!R46-BRPL_ISGS_exbus!R46</f>
        <v>4.6151491442572024E-3</v>
      </c>
      <c r="S46" s="24">
        <f>BRPL_EOD!S46-BRPL_ISGS_exbus!S46</f>
        <v>-2.5874341846758853E-3</v>
      </c>
      <c r="T46" s="24">
        <f>BRPL_EOD!T46-BRPL_ISGS_exbus!T46</f>
        <v>0</v>
      </c>
      <c r="U46" s="24">
        <f>BRPL_EOD!U46-BRPL_ISGS_exbus!U46</f>
        <v>6.6227151874898027E-4</v>
      </c>
      <c r="V46" s="24">
        <f>BRPL_EOD!V46-BRPL_ISGS_exbus!V46</f>
        <v>1.6866379999989078E-3</v>
      </c>
      <c r="W46" s="24">
        <f>BRPL_EOD!W46-BRPL_ISGS_exbus!W46</f>
        <v>5.9050261335755749E-3</v>
      </c>
      <c r="X46" s="24">
        <f>BRPL_EOD!X46-BRPL_ISGS_exbus!X46</f>
        <v>9.3980992608777569E-4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3.0153428537005311E-3</v>
      </c>
      <c r="L47" s="24">
        <f>BRPL_EOD!L47-BRPL_ISGS_exbus!L47</f>
        <v>-8.6711585165488714E-6</v>
      </c>
      <c r="M47" s="24">
        <f>BRPL_EOD!M47-BRPL_ISGS_exbus!M47</f>
        <v>-2.2180752760903033E-3</v>
      </c>
      <c r="N47" s="24">
        <f>BRPL_EOD!N47-BRPL_ISGS_exbus!N47</f>
        <v>-5.8745282190812986E-3</v>
      </c>
      <c r="O47" s="24">
        <f>BRPL_EOD!O47-BRPL_ISGS_exbus!O47</f>
        <v>-3.4257338116816527E-4</v>
      </c>
      <c r="P47" s="24">
        <f>BRPL_EOD!P47-BRPL_ISGS_exbus!P47</f>
        <v>-2.3127704119545456E-3</v>
      </c>
      <c r="Q47" s="24">
        <f>BRPL_EOD!Q47-BRPL_ISGS_exbus!Q47</f>
        <v>-1.6626730038025173E-3</v>
      </c>
      <c r="R47" s="24">
        <f>BRPL_EOD!R47-BRPL_ISGS_exbus!R47</f>
        <v>4.6151491442572024E-3</v>
      </c>
      <c r="S47" s="24">
        <f>BRPL_EOD!S47-BRPL_ISGS_exbus!S47</f>
        <v>-2.5874341846758853E-3</v>
      </c>
      <c r="T47" s="24">
        <f>BRPL_EOD!T47-BRPL_ISGS_exbus!T47</f>
        <v>0</v>
      </c>
      <c r="U47" s="24">
        <f>BRPL_EOD!U47-BRPL_ISGS_exbus!U47</f>
        <v>6.6227151874898027E-4</v>
      </c>
      <c r="V47" s="24">
        <f>BRPL_EOD!V47-BRPL_ISGS_exbus!V47</f>
        <v>1.6866379999989078E-3</v>
      </c>
      <c r="W47" s="24">
        <f>BRPL_EOD!W47-BRPL_ISGS_exbus!W47</f>
        <v>5.9050261335755749E-3</v>
      </c>
      <c r="X47" s="24">
        <f>BRPL_EOD!X47-BRPL_ISGS_exbus!X47</f>
        <v>9.3980992608777569E-4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-1.3178191439919829E-3</v>
      </c>
      <c r="L48" s="24">
        <f>BRPL_EOD!L48-BRPL_ISGS_exbus!L48</f>
        <v>-8.6711585165488714E-6</v>
      </c>
      <c r="M48" s="24">
        <f>BRPL_EOD!M48-BRPL_ISGS_exbus!M48</f>
        <v>-2.2180752760903033E-3</v>
      </c>
      <c r="N48" s="24">
        <f>BRPL_EOD!N48-BRPL_ISGS_exbus!N48</f>
        <v>-5.8745282190812986E-3</v>
      </c>
      <c r="O48" s="24">
        <f>BRPL_EOD!O48-BRPL_ISGS_exbus!O48</f>
        <v>-3.4257338116816527E-4</v>
      </c>
      <c r="P48" s="24">
        <f>BRPL_EOD!P48-BRPL_ISGS_exbus!P48</f>
        <v>-2.3127704119545456E-3</v>
      </c>
      <c r="Q48" s="24">
        <f>BRPL_EOD!Q48-BRPL_ISGS_exbus!Q48</f>
        <v>-1.6626730038025173E-3</v>
      </c>
      <c r="R48" s="24">
        <f>BRPL_EOD!R48-BRPL_ISGS_exbus!R48</f>
        <v>4.6151491442572024E-3</v>
      </c>
      <c r="S48" s="24">
        <f>BRPL_EOD!S48-BRPL_ISGS_exbus!S48</f>
        <v>-2.5874341846758853E-3</v>
      </c>
      <c r="T48" s="24">
        <f>BRPL_EOD!T48-BRPL_ISGS_exbus!T48</f>
        <v>0</v>
      </c>
      <c r="U48" s="24">
        <f>BRPL_EOD!U48-BRPL_ISGS_exbus!U48</f>
        <v>6.6227151874898027E-4</v>
      </c>
      <c r="V48" s="24">
        <f>BRPL_EOD!V48-BRPL_ISGS_exbus!V48</f>
        <v>1.6866379999989078E-3</v>
      </c>
      <c r="W48" s="24">
        <f>BRPL_EOD!W48-BRPL_ISGS_exbus!W48</f>
        <v>5.9050261335755749E-3</v>
      </c>
      <c r="X48" s="24">
        <f>BRPL_EOD!X48-BRPL_ISGS_exbus!X48</f>
        <v>9.3980992608777569E-4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9.276640402049452E-4</v>
      </c>
      <c r="L49" s="24">
        <f>BRPL_EOD!L49-BRPL_ISGS_exbus!L49</f>
        <v>9.4109239867634642E-7</v>
      </c>
      <c r="M49" s="24">
        <f>BRPL_EOD!M49-BRPL_ISGS_exbus!M49</f>
        <v>-2.2180752760903033E-3</v>
      </c>
      <c r="N49" s="24">
        <f>BRPL_EOD!N49-BRPL_ISGS_exbus!N49</f>
        <v>-5.8745282190812986E-3</v>
      </c>
      <c r="O49" s="24">
        <f>BRPL_EOD!O49-BRPL_ISGS_exbus!O49</f>
        <v>-3.4257338116816527E-4</v>
      </c>
      <c r="P49" s="24">
        <f>BRPL_EOD!P49-BRPL_ISGS_exbus!P49</f>
        <v>-2.3127704119545456E-3</v>
      </c>
      <c r="Q49" s="24">
        <f>BRPL_EOD!Q49-BRPL_ISGS_exbus!Q49</f>
        <v>7.9040154440157551E-4</v>
      </c>
      <c r="R49" s="24">
        <f>BRPL_EOD!R49-BRPL_ISGS_exbus!R49</f>
        <v>4.6151491442572024E-3</v>
      </c>
      <c r="S49" s="24">
        <f>BRPL_EOD!S49-BRPL_ISGS_exbus!S49</f>
        <v>-4.2698267465084427E-3</v>
      </c>
      <c r="T49" s="24">
        <f>BRPL_EOD!T49-BRPL_ISGS_exbus!T49</f>
        <v>0</v>
      </c>
      <c r="U49" s="24">
        <f>BRPL_EOD!U49-BRPL_ISGS_exbus!U49</f>
        <v>6.6227151874898027E-4</v>
      </c>
      <c r="V49" s="24">
        <f>BRPL_EOD!V49-BRPL_ISGS_exbus!V49</f>
        <v>1.6866379999989078E-3</v>
      </c>
      <c r="W49" s="24">
        <f>BRPL_EOD!W49-BRPL_ISGS_exbus!W49</f>
        <v>5.9050261335755749E-3</v>
      </c>
      <c r="X49" s="24">
        <f>BRPL_EOD!X49-BRPL_ISGS_exbus!X49</f>
        <v>9.3980992608777569E-4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-1.7226007861381731E-3</v>
      </c>
      <c r="L50" s="24">
        <f>BRPL_EOD!L50-BRPL_ISGS_exbus!L50</f>
        <v>9.4109239867634642E-7</v>
      </c>
      <c r="M50" s="24">
        <f>BRPL_EOD!M50-BRPL_ISGS_exbus!M50</f>
        <v>-2.2180752760903033E-3</v>
      </c>
      <c r="N50" s="24">
        <f>BRPL_EOD!N50-BRPL_ISGS_exbus!N50</f>
        <v>-5.8745282190812986E-3</v>
      </c>
      <c r="O50" s="24">
        <f>BRPL_EOD!O50-BRPL_ISGS_exbus!O50</f>
        <v>-3.4257338116816527E-4</v>
      </c>
      <c r="P50" s="24">
        <f>BRPL_EOD!P50-BRPL_ISGS_exbus!P50</f>
        <v>-2.3127704119545456E-3</v>
      </c>
      <c r="Q50" s="24">
        <f>BRPL_EOD!Q50-BRPL_ISGS_exbus!Q50</f>
        <v>7.9040154440157551E-4</v>
      </c>
      <c r="R50" s="24">
        <f>BRPL_EOD!R50-BRPL_ISGS_exbus!R50</f>
        <v>4.6151491442572024E-3</v>
      </c>
      <c r="S50" s="24">
        <f>BRPL_EOD!S50-BRPL_ISGS_exbus!S50</f>
        <v>-4.2698267465084427E-3</v>
      </c>
      <c r="T50" s="24">
        <f>BRPL_EOD!T50-BRPL_ISGS_exbus!T50</f>
        <v>0</v>
      </c>
      <c r="U50" s="24">
        <f>BRPL_EOD!U50-BRPL_ISGS_exbus!U50</f>
        <v>6.6227151874898027E-4</v>
      </c>
      <c r="V50" s="24">
        <f>BRPL_EOD!V50-BRPL_ISGS_exbus!V50</f>
        <v>1.6866379999989078E-3</v>
      </c>
      <c r="W50" s="24">
        <f>BRPL_EOD!W50-BRPL_ISGS_exbus!W50</f>
        <v>5.9050261335755749E-3</v>
      </c>
      <c r="X50" s="24">
        <f>BRPL_EOD!X50-BRPL_ISGS_exbus!X50</f>
        <v>9.3980992608777569E-4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-1.07849975404406E-3</v>
      </c>
      <c r="L51" s="24">
        <f>BRPL_EOD!L51-BRPL_ISGS_exbus!L51</f>
        <v>9.7131050206478164E-5</v>
      </c>
      <c r="M51" s="24">
        <f>BRPL_EOD!M51-BRPL_ISGS_exbus!M51</f>
        <v>-2.2180752760903033E-3</v>
      </c>
      <c r="N51" s="24">
        <f>BRPL_EOD!N51-BRPL_ISGS_exbus!N51</f>
        <v>-5.8745282190812986E-3</v>
      </c>
      <c r="O51" s="24">
        <f>BRPL_EOD!O51-BRPL_ISGS_exbus!O51</f>
        <v>-3.4257338116816527E-4</v>
      </c>
      <c r="P51" s="24">
        <f>BRPL_EOD!P51-BRPL_ISGS_exbus!P51</f>
        <v>-2.3127704119545456E-3</v>
      </c>
      <c r="Q51" s="24">
        <f>BRPL_EOD!Q51-BRPL_ISGS_exbus!Q51</f>
        <v>-1.8122502844137856E-3</v>
      </c>
      <c r="R51" s="24">
        <f>BRPL_EOD!R51-BRPL_ISGS_exbus!R51</f>
        <v>4.6151491442572024E-3</v>
      </c>
      <c r="S51" s="24">
        <f>BRPL_EOD!S51-BRPL_ISGS_exbus!S51</f>
        <v>-1.70761343719672E-3</v>
      </c>
      <c r="T51" s="24">
        <f>BRPL_EOD!T51-BRPL_ISGS_exbus!T51</f>
        <v>0</v>
      </c>
      <c r="U51" s="24">
        <f>BRPL_EOD!U51-BRPL_ISGS_exbus!U51</f>
        <v>6.6227151874898027E-4</v>
      </c>
      <c r="V51" s="24">
        <f>BRPL_EOD!V51-BRPL_ISGS_exbus!V51</f>
        <v>1.6866379999989078E-3</v>
      </c>
      <c r="W51" s="24">
        <f>BRPL_EOD!W51-BRPL_ISGS_exbus!W51</f>
        <v>5.9050261335755749E-3</v>
      </c>
      <c r="X51" s="24">
        <f>BRPL_EOD!X51-BRPL_ISGS_exbus!X51</f>
        <v>9.3980992608777569E-4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-1.07849975404406E-3</v>
      </c>
      <c r="L52" s="24">
        <f>BRPL_EOD!L52-BRPL_ISGS_exbus!L52</f>
        <v>-1.5610111813391114E-5</v>
      </c>
      <c r="M52" s="24">
        <f>BRPL_EOD!M52-BRPL_ISGS_exbus!M52</f>
        <v>-2.2180752760903033E-3</v>
      </c>
      <c r="N52" s="24">
        <f>BRPL_EOD!N52-BRPL_ISGS_exbus!N52</f>
        <v>-5.8745282190812986E-3</v>
      </c>
      <c r="O52" s="24">
        <f>BRPL_EOD!O52-BRPL_ISGS_exbus!O52</f>
        <v>-3.4257338116816527E-4</v>
      </c>
      <c r="P52" s="24">
        <f>BRPL_EOD!P52-BRPL_ISGS_exbus!P52</f>
        <v>-2.3127704119545456E-3</v>
      </c>
      <c r="Q52" s="24">
        <f>BRPL_EOD!Q52-BRPL_ISGS_exbus!Q52</f>
        <v>-1.8122502844137856E-3</v>
      </c>
      <c r="R52" s="24">
        <f>BRPL_EOD!R52-BRPL_ISGS_exbus!R52</f>
        <v>4.6151491442572024E-3</v>
      </c>
      <c r="S52" s="24">
        <f>BRPL_EOD!S52-BRPL_ISGS_exbus!S52</f>
        <v>-1.70761343719672E-3</v>
      </c>
      <c r="T52" s="24">
        <f>BRPL_EOD!T52-BRPL_ISGS_exbus!T52</f>
        <v>0</v>
      </c>
      <c r="U52" s="24">
        <f>BRPL_EOD!U52-BRPL_ISGS_exbus!U52</f>
        <v>6.6227151874898027E-4</v>
      </c>
      <c r="V52" s="24">
        <f>BRPL_EOD!V52-BRPL_ISGS_exbus!V52</f>
        <v>1.6866379999989078E-3</v>
      </c>
      <c r="W52" s="24">
        <f>BRPL_EOD!W52-BRPL_ISGS_exbus!W52</f>
        <v>5.9050261335755749E-3</v>
      </c>
      <c r="X52" s="24">
        <f>BRPL_EOD!X52-BRPL_ISGS_exbus!X52</f>
        <v>9.3980992608777569E-4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-1.07849975404406E-3</v>
      </c>
      <c r="L53" s="24">
        <f>BRPL_EOD!L53-BRPL_ISGS_exbus!L53</f>
        <v>-3.4329735123073135E-5</v>
      </c>
      <c r="M53" s="24">
        <f>BRPL_EOD!M53-BRPL_ISGS_exbus!M53</f>
        <v>-2.2180752760903033E-3</v>
      </c>
      <c r="N53" s="24">
        <f>BRPL_EOD!N53-BRPL_ISGS_exbus!N53</f>
        <v>-5.8745282190812986E-3</v>
      </c>
      <c r="O53" s="24">
        <f>BRPL_EOD!O53-BRPL_ISGS_exbus!O53</f>
        <v>-3.4257338116816527E-4</v>
      </c>
      <c r="P53" s="24">
        <f>BRPL_EOD!P53-BRPL_ISGS_exbus!P53</f>
        <v>-2.3127704119545456E-3</v>
      </c>
      <c r="Q53" s="24">
        <f>BRPL_EOD!Q53-BRPL_ISGS_exbus!Q53</f>
        <v>-1.8122502844137856E-3</v>
      </c>
      <c r="R53" s="24">
        <f>BRPL_EOD!R53-BRPL_ISGS_exbus!R53</f>
        <v>4.6151491442572024E-3</v>
      </c>
      <c r="S53" s="24">
        <f>BRPL_EOD!S53-BRPL_ISGS_exbus!S53</f>
        <v>-1.70761343719672E-3</v>
      </c>
      <c r="T53" s="24">
        <f>BRPL_EOD!T53-BRPL_ISGS_exbus!T53</f>
        <v>0</v>
      </c>
      <c r="U53" s="24">
        <f>BRPL_EOD!U53-BRPL_ISGS_exbus!U53</f>
        <v>6.6227151874898027E-4</v>
      </c>
      <c r="V53" s="24">
        <f>BRPL_EOD!V53-BRPL_ISGS_exbus!V53</f>
        <v>1.6866379999989078E-3</v>
      </c>
      <c r="W53" s="24">
        <f>BRPL_EOD!W53-BRPL_ISGS_exbus!W53</f>
        <v>5.9050261335755749E-3</v>
      </c>
      <c r="X53" s="24">
        <f>BRPL_EOD!X53-BRPL_ISGS_exbus!X53</f>
        <v>9.3980992608777569E-4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-1.07849975404406E-3</v>
      </c>
      <c r="L54" s="24">
        <f>BRPL_EOD!L54-BRPL_ISGS_exbus!L54</f>
        <v>8.415786289361904E-5</v>
      </c>
      <c r="M54" s="24">
        <f>BRPL_EOD!M54-BRPL_ISGS_exbus!M54</f>
        <v>-2.2180752760903033E-3</v>
      </c>
      <c r="N54" s="24">
        <f>BRPL_EOD!N54-BRPL_ISGS_exbus!N54</f>
        <v>-5.8745282190812986E-3</v>
      </c>
      <c r="O54" s="24">
        <f>BRPL_EOD!O54-BRPL_ISGS_exbus!O54</f>
        <v>-3.4257338116816527E-4</v>
      </c>
      <c r="P54" s="24">
        <f>BRPL_EOD!P54-BRPL_ISGS_exbus!P54</f>
        <v>-2.3127704119545456E-3</v>
      </c>
      <c r="Q54" s="24">
        <f>BRPL_EOD!Q54-BRPL_ISGS_exbus!Q54</f>
        <v>-6.1354161490667636E-4</v>
      </c>
      <c r="R54" s="24">
        <f>BRPL_EOD!R54-BRPL_ISGS_exbus!R54</f>
        <v>4.6151491442572024E-3</v>
      </c>
      <c r="S54" s="24">
        <f>BRPL_EOD!S54-BRPL_ISGS_exbus!S54</f>
        <v>6.3468896320983959E-4</v>
      </c>
      <c r="T54" s="24">
        <f>BRPL_EOD!T54-BRPL_ISGS_exbus!T54</f>
        <v>0</v>
      </c>
      <c r="U54" s="24">
        <f>BRPL_EOD!U54-BRPL_ISGS_exbus!U54</f>
        <v>6.6227151874898027E-4</v>
      </c>
      <c r="V54" s="24">
        <f>BRPL_EOD!V54-BRPL_ISGS_exbus!V54</f>
        <v>1.6866379999989078E-3</v>
      </c>
      <c r="W54" s="24">
        <f>BRPL_EOD!W54-BRPL_ISGS_exbus!W54</f>
        <v>5.9050261335755749E-3</v>
      </c>
      <c r="X54" s="24">
        <f>BRPL_EOD!X54-BRPL_ISGS_exbus!X54</f>
        <v>9.3980992608777569E-4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-1.0728592265195402E-2</v>
      </c>
      <c r="L55" s="24">
        <f>BRPL_EOD!L55-BRPL_ISGS_exbus!L55</f>
        <v>-4.0668196317650285E-5</v>
      </c>
      <c r="M55" s="24">
        <f>BRPL_EOD!M55-BRPL_ISGS_exbus!M55</f>
        <v>-2.2180752760903033E-3</v>
      </c>
      <c r="N55" s="24">
        <f>BRPL_EOD!N55-BRPL_ISGS_exbus!N55</f>
        <v>-5.8745282190812986E-3</v>
      </c>
      <c r="O55" s="24">
        <f>BRPL_EOD!O55-BRPL_ISGS_exbus!O55</f>
        <v>-3.4257338116816527E-4</v>
      </c>
      <c r="P55" s="24">
        <f>BRPL_EOD!P55-BRPL_ISGS_exbus!P55</f>
        <v>-2.3127704119545456E-3</v>
      </c>
      <c r="Q55" s="24">
        <f>BRPL_EOD!Q55-BRPL_ISGS_exbus!Q55</f>
        <v>-6.1354161490667636E-4</v>
      </c>
      <c r="R55" s="24">
        <f>BRPL_EOD!R55-BRPL_ISGS_exbus!R55</f>
        <v>4.6151491442572024E-3</v>
      </c>
      <c r="S55" s="24">
        <f>BRPL_EOD!S55-BRPL_ISGS_exbus!S55</f>
        <v>6.3468896320983959E-4</v>
      </c>
      <c r="T55" s="24">
        <f>BRPL_EOD!T55-BRPL_ISGS_exbus!T55</f>
        <v>0</v>
      </c>
      <c r="U55" s="24">
        <f>BRPL_EOD!U55-BRPL_ISGS_exbus!U55</f>
        <v>6.6227151874898027E-4</v>
      </c>
      <c r="V55" s="24">
        <f>BRPL_EOD!V55-BRPL_ISGS_exbus!V55</f>
        <v>1.6866379999989078E-3</v>
      </c>
      <c r="W55" s="24">
        <f>BRPL_EOD!W55-BRPL_ISGS_exbus!W55</f>
        <v>5.9050261335755749E-3</v>
      </c>
      <c r="X55" s="24">
        <f>BRPL_EOD!X55-BRPL_ISGS_exbus!X55</f>
        <v>9.3980992608777569E-4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-1.0728592265195402E-2</v>
      </c>
      <c r="L56" s="24">
        <f>BRPL_EOD!L56-BRPL_ISGS_exbus!L56</f>
        <v>-3.9439906650784451E-5</v>
      </c>
      <c r="M56" s="24">
        <f>BRPL_EOD!M56-BRPL_ISGS_exbus!M56</f>
        <v>-2.2180752760903033E-3</v>
      </c>
      <c r="N56" s="24">
        <f>BRPL_EOD!N56-BRPL_ISGS_exbus!N56</f>
        <v>-5.8745282190812986E-3</v>
      </c>
      <c r="O56" s="24">
        <f>BRPL_EOD!O56-BRPL_ISGS_exbus!O56</f>
        <v>-3.4257338116816527E-4</v>
      </c>
      <c r="P56" s="24">
        <f>BRPL_EOD!P56-BRPL_ISGS_exbus!P56</f>
        <v>-2.3127704119545456E-3</v>
      </c>
      <c r="Q56" s="24">
        <f>BRPL_EOD!Q56-BRPL_ISGS_exbus!Q56</f>
        <v>-6.1354161490667636E-4</v>
      </c>
      <c r="R56" s="24">
        <f>BRPL_EOD!R56-BRPL_ISGS_exbus!R56</f>
        <v>3.6217789585553106E-3</v>
      </c>
      <c r="S56" s="24">
        <f>BRPL_EOD!S56-BRPL_ISGS_exbus!S56</f>
        <v>4.3331029716586755E-4</v>
      </c>
      <c r="T56" s="24">
        <f>BRPL_EOD!T56-BRPL_ISGS_exbus!T56</f>
        <v>0</v>
      </c>
      <c r="U56" s="24">
        <f>BRPL_EOD!U56-BRPL_ISGS_exbus!U56</f>
        <v>6.6227151874898027E-4</v>
      </c>
      <c r="V56" s="24">
        <f>BRPL_EOD!V56-BRPL_ISGS_exbus!V56</f>
        <v>1.6866379999989078E-3</v>
      </c>
      <c r="W56" s="24">
        <f>BRPL_EOD!W56-BRPL_ISGS_exbus!W56</f>
        <v>5.9050261335755749E-3</v>
      </c>
      <c r="X56" s="24">
        <f>BRPL_EOD!X56-BRPL_ISGS_exbus!X56</f>
        <v>9.3980992608777569E-4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-1.0728592265195402E-2</v>
      </c>
      <c r="L57" s="24">
        <f>BRPL_EOD!L57-BRPL_ISGS_exbus!L57</f>
        <v>-3.9439906650784451E-5</v>
      </c>
      <c r="M57" s="24">
        <f>BRPL_EOD!M57-BRPL_ISGS_exbus!M57</f>
        <v>-2.2180752760903033E-3</v>
      </c>
      <c r="N57" s="24">
        <f>BRPL_EOD!N57-BRPL_ISGS_exbus!N57</f>
        <v>-5.8745282190812986E-3</v>
      </c>
      <c r="O57" s="24">
        <f>BRPL_EOD!O57-BRPL_ISGS_exbus!O57</f>
        <v>-3.4257338116816527E-4</v>
      </c>
      <c r="P57" s="24">
        <f>BRPL_EOD!P57-BRPL_ISGS_exbus!P57</f>
        <v>-2.3127704119545456E-3</v>
      </c>
      <c r="Q57" s="24">
        <f>BRPL_EOD!Q57-BRPL_ISGS_exbus!Q57</f>
        <v>-6.1354161490667636E-4</v>
      </c>
      <c r="R57" s="24">
        <f>BRPL_EOD!R57-BRPL_ISGS_exbus!R57</f>
        <v>3.6217789585553106E-3</v>
      </c>
      <c r="S57" s="24">
        <f>BRPL_EOD!S57-BRPL_ISGS_exbus!S57</f>
        <v>4.3331029716586755E-4</v>
      </c>
      <c r="T57" s="24">
        <f>BRPL_EOD!T57-BRPL_ISGS_exbus!T57</f>
        <v>0</v>
      </c>
      <c r="U57" s="24">
        <f>BRPL_EOD!U57-BRPL_ISGS_exbus!U57</f>
        <v>6.6227151874898027E-4</v>
      </c>
      <c r="V57" s="24">
        <f>BRPL_EOD!V57-BRPL_ISGS_exbus!V57</f>
        <v>1.6866379999989078E-3</v>
      </c>
      <c r="W57" s="24">
        <f>BRPL_EOD!W57-BRPL_ISGS_exbus!W57</f>
        <v>5.9050261335755749E-3</v>
      </c>
      <c r="X57" s="24">
        <f>BRPL_EOD!X57-BRPL_ISGS_exbus!X57</f>
        <v>9.3980992608777569E-4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-1.0728592265195402E-2</v>
      </c>
      <c r="L58" s="24">
        <f>BRPL_EOD!L58-BRPL_ISGS_exbus!L58</f>
        <v>-3.9439906650784451E-5</v>
      </c>
      <c r="M58" s="24">
        <f>BRPL_EOD!M58-BRPL_ISGS_exbus!M58</f>
        <v>-2.2180752760903033E-3</v>
      </c>
      <c r="N58" s="24">
        <f>BRPL_EOD!N58-BRPL_ISGS_exbus!N58</f>
        <v>-5.8745282190812986E-3</v>
      </c>
      <c r="O58" s="24">
        <f>BRPL_EOD!O58-BRPL_ISGS_exbus!O58</f>
        <v>-3.4257338116816527E-4</v>
      </c>
      <c r="P58" s="24">
        <f>BRPL_EOD!P58-BRPL_ISGS_exbus!P58</f>
        <v>-2.3127704119545456E-3</v>
      </c>
      <c r="Q58" s="24">
        <f>BRPL_EOD!Q58-BRPL_ISGS_exbus!Q58</f>
        <v>-6.1354161490667636E-4</v>
      </c>
      <c r="R58" s="24">
        <f>BRPL_EOD!R58-BRPL_ISGS_exbus!R58</f>
        <v>3.6217789585553106E-3</v>
      </c>
      <c r="S58" s="24">
        <f>BRPL_EOD!S58-BRPL_ISGS_exbus!S58</f>
        <v>-8.2177100958702454E-5</v>
      </c>
      <c r="T58" s="24">
        <f>BRPL_EOD!T58-BRPL_ISGS_exbus!T58</f>
        <v>0</v>
      </c>
      <c r="U58" s="24">
        <f>BRPL_EOD!U58-BRPL_ISGS_exbus!U58</f>
        <v>6.6227151874898027E-4</v>
      </c>
      <c r="V58" s="24">
        <f>BRPL_EOD!V58-BRPL_ISGS_exbus!V58</f>
        <v>1.6866379999989078E-3</v>
      </c>
      <c r="W58" s="24">
        <f>BRPL_EOD!W58-BRPL_ISGS_exbus!W58</f>
        <v>5.9050261335755749E-3</v>
      </c>
      <c r="X58" s="24">
        <f>BRPL_EOD!X58-BRPL_ISGS_exbus!X58</f>
        <v>9.3980992608777569E-4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-1.0728592265195402E-2</v>
      </c>
      <c r="L59" s="24">
        <f>BRPL_EOD!L59-BRPL_ISGS_exbus!L59</f>
        <v>-1.4910887594865585E-5</v>
      </c>
      <c r="M59" s="24">
        <f>BRPL_EOD!M59-BRPL_ISGS_exbus!M59</f>
        <v>-2.2180752760903033E-3</v>
      </c>
      <c r="N59" s="24">
        <f>BRPL_EOD!N59-BRPL_ISGS_exbus!N59</f>
        <v>-5.8745282190812986E-3</v>
      </c>
      <c r="O59" s="24">
        <f>BRPL_EOD!O59-BRPL_ISGS_exbus!O59</f>
        <v>-3.4257338116816527E-4</v>
      </c>
      <c r="P59" s="24">
        <f>BRPL_EOD!P59-BRPL_ISGS_exbus!P59</f>
        <v>-2.3127704119545456E-3</v>
      </c>
      <c r="Q59" s="24">
        <f>BRPL_EOD!Q59-BRPL_ISGS_exbus!Q59</f>
        <v>-6.1354161490667636E-4</v>
      </c>
      <c r="R59" s="24">
        <f>BRPL_EOD!R59-BRPL_ISGS_exbus!R59</f>
        <v>3.6217789585553106E-3</v>
      </c>
      <c r="S59" s="24">
        <f>BRPL_EOD!S59-BRPL_ISGS_exbus!S59</f>
        <v>6.3468896320983959E-4</v>
      </c>
      <c r="T59" s="24">
        <f>BRPL_EOD!T59-BRPL_ISGS_exbus!T59</f>
        <v>0</v>
      </c>
      <c r="U59" s="24">
        <f>BRPL_EOD!U59-BRPL_ISGS_exbus!U59</f>
        <v>6.6227151874898027E-4</v>
      </c>
      <c r="V59" s="24">
        <f>BRPL_EOD!V59-BRPL_ISGS_exbus!V59</f>
        <v>1.6866379999989078E-3</v>
      </c>
      <c r="W59" s="24">
        <f>BRPL_EOD!W59-BRPL_ISGS_exbus!W59</f>
        <v>5.9050261335755749E-3</v>
      </c>
      <c r="X59" s="24">
        <f>BRPL_EOD!X59-BRPL_ISGS_exbus!X59</f>
        <v>9.3980992608777569E-4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-1.0728592265195402E-2</v>
      </c>
      <c r="L60" s="24">
        <f>BRPL_EOD!L60-BRPL_ISGS_exbus!L60</f>
        <v>-1.4910887594865585E-5</v>
      </c>
      <c r="M60" s="24">
        <f>BRPL_EOD!M60-BRPL_ISGS_exbus!M60</f>
        <v>-2.2180752760903033E-3</v>
      </c>
      <c r="N60" s="24">
        <f>BRPL_EOD!N60-BRPL_ISGS_exbus!N60</f>
        <v>-5.8745282190812986E-3</v>
      </c>
      <c r="O60" s="24">
        <f>BRPL_EOD!O60-BRPL_ISGS_exbus!O60</f>
        <v>-3.4257338116816527E-4</v>
      </c>
      <c r="P60" s="24">
        <f>BRPL_EOD!P60-BRPL_ISGS_exbus!P60</f>
        <v>-2.3127704119545456E-3</v>
      </c>
      <c r="Q60" s="24">
        <f>BRPL_EOD!Q60-BRPL_ISGS_exbus!Q60</f>
        <v>-6.1354161490667636E-4</v>
      </c>
      <c r="R60" s="24">
        <f>BRPL_EOD!R60-BRPL_ISGS_exbus!R60</f>
        <v>3.6217789585553106E-3</v>
      </c>
      <c r="S60" s="24">
        <f>BRPL_EOD!S60-BRPL_ISGS_exbus!S60</f>
        <v>6.3468896320983959E-4</v>
      </c>
      <c r="T60" s="24">
        <f>BRPL_EOD!T60-BRPL_ISGS_exbus!T60</f>
        <v>0</v>
      </c>
      <c r="U60" s="24">
        <f>BRPL_EOD!U60-BRPL_ISGS_exbus!U60</f>
        <v>6.6227151874898027E-4</v>
      </c>
      <c r="V60" s="24">
        <f>BRPL_EOD!V60-BRPL_ISGS_exbus!V60</f>
        <v>1.6866379999989078E-3</v>
      </c>
      <c r="W60" s="24">
        <f>BRPL_EOD!W60-BRPL_ISGS_exbus!W60</f>
        <v>5.9050261335755749E-3</v>
      </c>
      <c r="X60" s="24">
        <f>BRPL_EOD!X60-BRPL_ISGS_exbus!X60</f>
        <v>9.3980992608777569E-4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-1.0728592265195402E-2</v>
      </c>
      <c r="L61" s="24">
        <f>BRPL_EOD!L61-BRPL_ISGS_exbus!L61</f>
        <v>2.0173344405183258E-5</v>
      </c>
      <c r="M61" s="24">
        <f>BRPL_EOD!M61-BRPL_ISGS_exbus!M61</f>
        <v>-2.2180752760903033E-3</v>
      </c>
      <c r="N61" s="24">
        <f>BRPL_EOD!N61-BRPL_ISGS_exbus!N61</f>
        <v>-5.8745282190812986E-3</v>
      </c>
      <c r="O61" s="24">
        <f>BRPL_EOD!O61-BRPL_ISGS_exbus!O61</f>
        <v>-3.4257338116816527E-4</v>
      </c>
      <c r="P61" s="24">
        <f>BRPL_EOD!P61-BRPL_ISGS_exbus!P61</f>
        <v>-2.3127704119545456E-3</v>
      </c>
      <c r="Q61" s="24">
        <f>BRPL_EOD!Q61-BRPL_ISGS_exbus!Q61</f>
        <v>-6.1354161490667636E-4</v>
      </c>
      <c r="R61" s="24">
        <f>BRPL_EOD!R61-BRPL_ISGS_exbus!R61</f>
        <v>3.6217789585553106E-3</v>
      </c>
      <c r="S61" s="24">
        <f>BRPL_EOD!S61-BRPL_ISGS_exbus!S61</f>
        <v>6.3468896320983959E-4</v>
      </c>
      <c r="T61" s="24">
        <f>BRPL_EOD!T61-BRPL_ISGS_exbus!T61</f>
        <v>0</v>
      </c>
      <c r="U61" s="24">
        <f>BRPL_EOD!U61-BRPL_ISGS_exbus!U61</f>
        <v>6.6227151874898027E-4</v>
      </c>
      <c r="V61" s="24">
        <f>BRPL_EOD!V61-BRPL_ISGS_exbus!V61</f>
        <v>1.6866379999989078E-3</v>
      </c>
      <c r="W61" s="24">
        <f>BRPL_EOD!W61-BRPL_ISGS_exbus!W61</f>
        <v>5.9050261335755749E-3</v>
      </c>
      <c r="X61" s="24">
        <f>BRPL_EOD!X61-BRPL_ISGS_exbus!X61</f>
        <v>9.3980992608777569E-4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-1.0728592265195402E-2</v>
      </c>
      <c r="L62" s="24">
        <f>BRPL_EOD!L62-BRPL_ISGS_exbus!L62</f>
        <v>2.0173344405183258E-5</v>
      </c>
      <c r="M62" s="24">
        <f>BRPL_EOD!M62-BRPL_ISGS_exbus!M62</f>
        <v>-2.2180752760903033E-3</v>
      </c>
      <c r="N62" s="24">
        <f>BRPL_EOD!N62-BRPL_ISGS_exbus!N62</f>
        <v>-5.8745282190812986E-3</v>
      </c>
      <c r="O62" s="24">
        <f>BRPL_EOD!O62-BRPL_ISGS_exbus!O62</f>
        <v>-3.4257338116816527E-4</v>
      </c>
      <c r="P62" s="24">
        <f>BRPL_EOD!P62-BRPL_ISGS_exbus!P62</f>
        <v>-2.3127704119545456E-3</v>
      </c>
      <c r="Q62" s="24">
        <f>BRPL_EOD!Q62-BRPL_ISGS_exbus!Q62</f>
        <v>-6.1354161490667636E-4</v>
      </c>
      <c r="R62" s="24">
        <f>BRPL_EOD!R62-BRPL_ISGS_exbus!R62</f>
        <v>3.6217789585553106E-3</v>
      </c>
      <c r="S62" s="24">
        <f>BRPL_EOD!S62-BRPL_ISGS_exbus!S62</f>
        <v>6.3468896320983959E-4</v>
      </c>
      <c r="T62" s="24">
        <f>BRPL_EOD!T62-BRPL_ISGS_exbus!T62</f>
        <v>0</v>
      </c>
      <c r="U62" s="24">
        <f>BRPL_EOD!U62-BRPL_ISGS_exbus!U62</f>
        <v>6.6227151874898027E-4</v>
      </c>
      <c r="V62" s="24">
        <f>BRPL_EOD!V62-BRPL_ISGS_exbus!V62</f>
        <v>1.6866379999989078E-3</v>
      </c>
      <c r="W62" s="24">
        <f>BRPL_EOD!W62-BRPL_ISGS_exbus!W62</f>
        <v>5.9050261335755749E-3</v>
      </c>
      <c r="X62" s="24">
        <f>BRPL_EOD!X62-BRPL_ISGS_exbus!X62</f>
        <v>9.3980992608777569E-4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-1.0728592265195402E-2</v>
      </c>
      <c r="L63" s="24">
        <f>BRPL_EOD!L63-BRPL_ISGS_exbus!L63</f>
        <v>2.0173344405183258E-5</v>
      </c>
      <c r="M63" s="24">
        <f>BRPL_EOD!M63-BRPL_ISGS_exbus!M63</f>
        <v>-2.2180752760903033E-3</v>
      </c>
      <c r="N63" s="24">
        <f>BRPL_EOD!N63-BRPL_ISGS_exbus!N63</f>
        <v>-5.8745282190812986E-3</v>
      </c>
      <c r="O63" s="24">
        <f>BRPL_EOD!O63-BRPL_ISGS_exbus!O63</f>
        <v>-3.4257338116816527E-4</v>
      </c>
      <c r="P63" s="24">
        <f>BRPL_EOD!P63-BRPL_ISGS_exbus!P63</f>
        <v>-2.3127704119545456E-3</v>
      </c>
      <c r="Q63" s="24">
        <f>BRPL_EOD!Q63-BRPL_ISGS_exbus!Q63</f>
        <v>-6.1354161490667636E-4</v>
      </c>
      <c r="R63" s="24">
        <f>BRPL_EOD!R63-BRPL_ISGS_exbus!R63</f>
        <v>4.4506506244275101E-3</v>
      </c>
      <c r="S63" s="24">
        <f>BRPL_EOD!S63-BRPL_ISGS_exbus!S63</f>
        <v>6.3468896320983959E-4</v>
      </c>
      <c r="T63" s="24">
        <f>BRPL_EOD!T63-BRPL_ISGS_exbus!T63</f>
        <v>0</v>
      </c>
      <c r="U63" s="24">
        <f>BRPL_EOD!U63-BRPL_ISGS_exbus!U63</f>
        <v>6.6227151874898027E-4</v>
      </c>
      <c r="V63" s="24">
        <f>BRPL_EOD!V63-BRPL_ISGS_exbus!V63</f>
        <v>1.6866379999989078E-3</v>
      </c>
      <c r="W63" s="24">
        <f>BRPL_EOD!W63-BRPL_ISGS_exbus!W63</f>
        <v>5.9050261335755749E-3</v>
      </c>
      <c r="X63" s="24">
        <f>BRPL_EOD!X63-BRPL_ISGS_exbus!X63</f>
        <v>9.3980992608777569E-4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-1.0728592265195402E-2</v>
      </c>
      <c r="L64" s="24">
        <f>BRPL_EOD!L64-BRPL_ISGS_exbus!L64</f>
        <v>-1.7795717795365817E-5</v>
      </c>
      <c r="M64" s="24">
        <f>BRPL_EOD!M64-BRPL_ISGS_exbus!M64</f>
        <v>-2.2180752760903033E-3</v>
      </c>
      <c r="N64" s="24">
        <f>BRPL_EOD!N64-BRPL_ISGS_exbus!N64</f>
        <v>-5.8745282190812986E-3</v>
      </c>
      <c r="O64" s="24">
        <f>BRPL_EOD!O64-BRPL_ISGS_exbus!O64</f>
        <v>-3.4257338116816527E-4</v>
      </c>
      <c r="P64" s="24">
        <f>BRPL_EOD!P64-BRPL_ISGS_exbus!P64</f>
        <v>-2.3127704119545456E-3</v>
      </c>
      <c r="Q64" s="24">
        <f>BRPL_EOD!Q64-BRPL_ISGS_exbus!Q64</f>
        <v>-6.1354161490667636E-4</v>
      </c>
      <c r="R64" s="24">
        <f>BRPL_EOD!R64-BRPL_ISGS_exbus!R64</f>
        <v>3.6128775510189115E-3</v>
      </c>
      <c r="S64" s="24">
        <f>BRPL_EOD!S64-BRPL_ISGS_exbus!S64</f>
        <v>6.3468896320983959E-4</v>
      </c>
      <c r="T64" s="24">
        <f>BRPL_EOD!T64-BRPL_ISGS_exbus!T64</f>
        <v>0</v>
      </c>
      <c r="U64" s="24">
        <f>BRPL_EOD!U64-BRPL_ISGS_exbus!U64</f>
        <v>6.6227151874898027E-4</v>
      </c>
      <c r="V64" s="24">
        <f>BRPL_EOD!V64-BRPL_ISGS_exbus!V64</f>
        <v>1.6866379999989078E-3</v>
      </c>
      <c r="W64" s="24">
        <f>BRPL_EOD!W64-BRPL_ISGS_exbus!W64</f>
        <v>5.9050261335755749E-3</v>
      </c>
      <c r="X64" s="24">
        <f>BRPL_EOD!X64-BRPL_ISGS_exbus!X64</f>
        <v>9.3980992608777569E-4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-1.0728592265195402E-2</v>
      </c>
      <c r="L65" s="24">
        <f>BRPL_EOD!L65-BRPL_ISGS_exbus!L65</f>
        <v>-1.7795717795365817E-5</v>
      </c>
      <c r="M65" s="24">
        <f>BRPL_EOD!M65-BRPL_ISGS_exbus!M65</f>
        <v>-2.2180752760903033E-3</v>
      </c>
      <c r="N65" s="24">
        <f>BRPL_EOD!N65-BRPL_ISGS_exbus!N65</f>
        <v>-5.8745282190812986E-3</v>
      </c>
      <c r="O65" s="24">
        <f>BRPL_EOD!O65-BRPL_ISGS_exbus!O65</f>
        <v>-3.4257338116816527E-4</v>
      </c>
      <c r="P65" s="24">
        <f>BRPL_EOD!P65-BRPL_ISGS_exbus!P65</f>
        <v>-2.3127704119545456E-3</v>
      </c>
      <c r="Q65" s="24">
        <f>BRPL_EOD!Q65-BRPL_ISGS_exbus!Q65</f>
        <v>-6.1354161490667636E-4</v>
      </c>
      <c r="R65" s="24">
        <f>BRPL_EOD!R65-BRPL_ISGS_exbus!R65</f>
        <v>4.6151491442572024E-3</v>
      </c>
      <c r="S65" s="24">
        <f>BRPL_EOD!S65-BRPL_ISGS_exbus!S65</f>
        <v>6.3468896320983959E-4</v>
      </c>
      <c r="T65" s="24">
        <f>BRPL_EOD!T65-BRPL_ISGS_exbus!T65</f>
        <v>0</v>
      </c>
      <c r="U65" s="24">
        <f>BRPL_EOD!U65-BRPL_ISGS_exbus!U65</f>
        <v>6.6227151874898027E-4</v>
      </c>
      <c r="V65" s="24">
        <f>BRPL_EOD!V65-BRPL_ISGS_exbus!V65</f>
        <v>1.6866379999989078E-3</v>
      </c>
      <c r="W65" s="24">
        <f>BRPL_EOD!W65-BRPL_ISGS_exbus!W65</f>
        <v>5.9050261335755749E-3</v>
      </c>
      <c r="X65" s="24">
        <f>BRPL_EOD!X65-BRPL_ISGS_exbus!X65</f>
        <v>9.3980992608777569E-4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-1.0728592265195402E-2</v>
      </c>
      <c r="L66" s="24">
        <f>BRPL_EOD!L66-BRPL_ISGS_exbus!L66</f>
        <v>1.5720545396558094E-5</v>
      </c>
      <c r="M66" s="24">
        <f>BRPL_EOD!M66-BRPL_ISGS_exbus!M66</f>
        <v>-2.2180752760903033E-3</v>
      </c>
      <c r="N66" s="24">
        <f>BRPL_EOD!N66-BRPL_ISGS_exbus!N66</f>
        <v>-5.8745282190812986E-3</v>
      </c>
      <c r="O66" s="24">
        <f>BRPL_EOD!O66-BRPL_ISGS_exbus!O66</f>
        <v>-3.4257338116816527E-4</v>
      </c>
      <c r="P66" s="24">
        <f>BRPL_EOD!P66-BRPL_ISGS_exbus!P66</f>
        <v>-2.3127704119545456E-3</v>
      </c>
      <c r="Q66" s="24">
        <f>BRPL_EOD!Q66-BRPL_ISGS_exbus!Q66</f>
        <v>-6.1354161490667636E-4</v>
      </c>
      <c r="R66" s="24">
        <f>BRPL_EOD!R66-BRPL_ISGS_exbus!R66</f>
        <v>4.6151491442572024E-3</v>
      </c>
      <c r="S66" s="24">
        <f>BRPL_EOD!S66-BRPL_ISGS_exbus!S66</f>
        <v>6.3468896320983959E-4</v>
      </c>
      <c r="T66" s="24">
        <f>BRPL_EOD!T66-BRPL_ISGS_exbus!T66</f>
        <v>0</v>
      </c>
      <c r="U66" s="24">
        <f>BRPL_EOD!U66-BRPL_ISGS_exbus!U66</f>
        <v>6.6227151874898027E-4</v>
      </c>
      <c r="V66" s="24">
        <f>BRPL_EOD!V66-BRPL_ISGS_exbus!V66</f>
        <v>1.6866379999989078E-3</v>
      </c>
      <c r="W66" s="24">
        <f>BRPL_EOD!W66-BRPL_ISGS_exbus!W66</f>
        <v>5.9050261335755749E-3</v>
      </c>
      <c r="X66" s="24">
        <f>BRPL_EOD!X66-BRPL_ISGS_exbus!X66</f>
        <v>9.3980992608777569E-4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-5.0146713849699154E-3</v>
      </c>
      <c r="L67" s="24">
        <f>BRPL_EOD!L67-BRPL_ISGS_exbus!L67</f>
        <v>4.5757489727904499E-5</v>
      </c>
      <c r="M67" s="24">
        <f>BRPL_EOD!M67-BRPL_ISGS_exbus!M67</f>
        <v>-2.2180752760903033E-3</v>
      </c>
      <c r="N67" s="24">
        <f>BRPL_EOD!N67-BRPL_ISGS_exbus!N67</f>
        <v>-5.8745282190812986E-3</v>
      </c>
      <c r="O67" s="24">
        <f>BRPL_EOD!O67-BRPL_ISGS_exbus!O67</f>
        <v>-3.4257338116816527E-4</v>
      </c>
      <c r="P67" s="24">
        <f>BRPL_EOD!P67-BRPL_ISGS_exbus!P67</f>
        <v>-2.3127704119545456E-3</v>
      </c>
      <c r="Q67" s="24">
        <f>BRPL_EOD!Q67-BRPL_ISGS_exbus!Q67</f>
        <v>8.0306748468927935E-6</v>
      </c>
      <c r="R67" s="24">
        <f>BRPL_EOD!R67-BRPL_ISGS_exbus!R67</f>
        <v>4.6151491442572024E-3</v>
      </c>
      <c r="S67" s="24">
        <f>BRPL_EOD!S67-BRPL_ISGS_exbus!S67</f>
        <v>7.4370240700183388E-4</v>
      </c>
      <c r="T67" s="24">
        <f>BRPL_EOD!T67-BRPL_ISGS_exbus!T67</f>
        <v>0</v>
      </c>
      <c r="U67" s="24">
        <f>BRPL_EOD!U67-BRPL_ISGS_exbus!U67</f>
        <v>6.6227151874898027E-4</v>
      </c>
      <c r="V67" s="24">
        <f>BRPL_EOD!V67-BRPL_ISGS_exbus!V67</f>
        <v>1.6866379999989078E-3</v>
      </c>
      <c r="W67" s="24">
        <f>BRPL_EOD!W67-BRPL_ISGS_exbus!W67</f>
        <v>5.9050261335755749E-3</v>
      </c>
      <c r="X67" s="24">
        <f>BRPL_EOD!X67-BRPL_ISGS_exbus!X67</f>
        <v>9.3980992608777569E-4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-5.1525016745017638E-3</v>
      </c>
      <c r="L68" s="24">
        <f>BRPL_EOD!L68-BRPL_ISGS_exbus!L68</f>
        <v>-5.1261450924044993E-5</v>
      </c>
      <c r="M68" s="24">
        <f>BRPL_EOD!M68-BRPL_ISGS_exbus!M68</f>
        <v>-2.2180752760903033E-3</v>
      </c>
      <c r="N68" s="24">
        <f>BRPL_EOD!N68-BRPL_ISGS_exbus!N68</f>
        <v>-5.8745282190812986E-3</v>
      </c>
      <c r="O68" s="24">
        <f>BRPL_EOD!O68-BRPL_ISGS_exbus!O68</f>
        <v>-3.4257338116816527E-4</v>
      </c>
      <c r="P68" s="24">
        <f>BRPL_EOD!P68-BRPL_ISGS_exbus!P68</f>
        <v>-2.3127704119545456E-3</v>
      </c>
      <c r="Q68" s="24">
        <f>BRPL_EOD!Q68-BRPL_ISGS_exbus!Q68</f>
        <v>8.0306748468927935E-6</v>
      </c>
      <c r="R68" s="24">
        <f>BRPL_EOD!R68-BRPL_ISGS_exbus!R68</f>
        <v>4.6151491442572024E-3</v>
      </c>
      <c r="S68" s="24">
        <f>BRPL_EOD!S68-BRPL_ISGS_exbus!S68</f>
        <v>7.4370240700183388E-4</v>
      </c>
      <c r="T68" s="24">
        <f>BRPL_EOD!T68-BRPL_ISGS_exbus!T68</f>
        <v>0</v>
      </c>
      <c r="U68" s="24">
        <f>BRPL_EOD!U68-BRPL_ISGS_exbus!U68</f>
        <v>6.6227151874898027E-4</v>
      </c>
      <c r="V68" s="24">
        <f>BRPL_EOD!V68-BRPL_ISGS_exbus!V68</f>
        <v>1.6866379999989078E-3</v>
      </c>
      <c r="W68" s="24">
        <f>BRPL_EOD!W68-BRPL_ISGS_exbus!W68</f>
        <v>5.9050261335755749E-3</v>
      </c>
      <c r="X68" s="24">
        <f>BRPL_EOD!X68-BRPL_ISGS_exbus!X68</f>
        <v>9.3980992608777569E-4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-5.265055609470437E-3</v>
      </c>
      <c r="L69" s="24">
        <f>BRPL_EOD!L69-BRPL_ISGS_exbus!L69</f>
        <v>6.0677251125795806E-6</v>
      </c>
      <c r="M69" s="24">
        <f>BRPL_EOD!M69-BRPL_ISGS_exbus!M69</f>
        <v>-2.2180752760903033E-3</v>
      </c>
      <c r="N69" s="24">
        <f>BRPL_EOD!N69-BRPL_ISGS_exbus!N69</f>
        <v>-5.8745282190812986E-3</v>
      </c>
      <c r="O69" s="24">
        <f>BRPL_EOD!O69-BRPL_ISGS_exbus!O69</f>
        <v>-3.4257338116816527E-4</v>
      </c>
      <c r="P69" s="24">
        <f>BRPL_EOD!P69-BRPL_ISGS_exbus!P69</f>
        <v>-2.3127704119545456E-3</v>
      </c>
      <c r="Q69" s="24">
        <f>BRPL_EOD!Q69-BRPL_ISGS_exbus!Q69</f>
        <v>8.0306748468927935E-6</v>
      </c>
      <c r="R69" s="24">
        <f>BRPL_EOD!R69-BRPL_ISGS_exbus!R69</f>
        <v>4.6151491442572024E-3</v>
      </c>
      <c r="S69" s="24">
        <f>BRPL_EOD!S69-BRPL_ISGS_exbus!S69</f>
        <v>7.4370240700183388E-4</v>
      </c>
      <c r="T69" s="24">
        <f>BRPL_EOD!T69-BRPL_ISGS_exbus!T69</f>
        <v>0</v>
      </c>
      <c r="U69" s="24">
        <f>BRPL_EOD!U69-BRPL_ISGS_exbus!U69</f>
        <v>6.6227151874898027E-4</v>
      </c>
      <c r="V69" s="24">
        <f>BRPL_EOD!V69-BRPL_ISGS_exbus!V69</f>
        <v>1.6866379999989078E-3</v>
      </c>
      <c r="W69" s="24">
        <f>BRPL_EOD!W69-BRPL_ISGS_exbus!W69</f>
        <v>5.9050261335755749E-3</v>
      </c>
      <c r="X69" s="24">
        <f>BRPL_EOD!X69-BRPL_ISGS_exbus!X69</f>
        <v>9.3980992608777569E-4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-5.3587022395049644E-3</v>
      </c>
      <c r="L70" s="24">
        <f>BRPL_EOD!L70-BRPL_ISGS_exbus!L70</f>
        <v>5.1408912797867856E-5</v>
      </c>
      <c r="M70" s="24">
        <f>BRPL_EOD!M70-BRPL_ISGS_exbus!M70</f>
        <v>-2.2180752760903033E-3</v>
      </c>
      <c r="N70" s="24">
        <f>BRPL_EOD!N70-BRPL_ISGS_exbus!N70</f>
        <v>-5.8745282190812986E-3</v>
      </c>
      <c r="O70" s="24">
        <f>BRPL_EOD!O70-BRPL_ISGS_exbus!O70</f>
        <v>-3.4257338116816527E-4</v>
      </c>
      <c r="P70" s="24">
        <f>BRPL_EOD!P70-BRPL_ISGS_exbus!P70</f>
        <v>-2.3127704119545456E-3</v>
      </c>
      <c r="Q70" s="24">
        <f>BRPL_EOD!Q70-BRPL_ISGS_exbus!Q70</f>
        <v>8.0306748468927935E-6</v>
      </c>
      <c r="R70" s="24">
        <f>BRPL_EOD!R70-BRPL_ISGS_exbus!R70</f>
        <v>4.6151491442572024E-3</v>
      </c>
      <c r="S70" s="24">
        <f>BRPL_EOD!S70-BRPL_ISGS_exbus!S70</f>
        <v>7.4370240700183388E-4</v>
      </c>
      <c r="T70" s="24">
        <f>BRPL_EOD!T70-BRPL_ISGS_exbus!T70</f>
        <v>0</v>
      </c>
      <c r="U70" s="24">
        <f>BRPL_EOD!U70-BRPL_ISGS_exbus!U70</f>
        <v>6.6227151874898027E-4</v>
      </c>
      <c r="V70" s="24">
        <f>BRPL_EOD!V70-BRPL_ISGS_exbus!V70</f>
        <v>1.6866379999989078E-3</v>
      </c>
      <c r="W70" s="24">
        <f>BRPL_EOD!W70-BRPL_ISGS_exbus!W70</f>
        <v>5.9050261335755749E-3</v>
      </c>
      <c r="X70" s="24">
        <f>BRPL_EOD!X70-BRPL_ISGS_exbus!X70</f>
        <v>9.3980992608777569E-4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-9.796340144930582E-3</v>
      </c>
      <c r="L71" s="24">
        <f>BRPL_EOD!L71-BRPL_ISGS_exbus!L71</f>
        <v>5.378871201155988E-5</v>
      </c>
      <c r="M71" s="24">
        <f>BRPL_EOD!M71-BRPL_ISGS_exbus!M71</f>
        <v>-2.2180752760903033E-3</v>
      </c>
      <c r="N71" s="24">
        <f>BRPL_EOD!N71-BRPL_ISGS_exbus!N71</f>
        <v>-5.8745282190812986E-3</v>
      </c>
      <c r="O71" s="24">
        <f>BRPL_EOD!O71-BRPL_ISGS_exbus!O71</f>
        <v>-3.4257338116816527E-4</v>
      </c>
      <c r="P71" s="24">
        <f>BRPL_EOD!P71-BRPL_ISGS_exbus!P71</f>
        <v>-2.3127704119545456E-3</v>
      </c>
      <c r="Q71" s="24">
        <f>BRPL_EOD!Q71-BRPL_ISGS_exbus!Q71</f>
        <v>-2.1137896253602406E-3</v>
      </c>
      <c r="R71" s="24">
        <f>BRPL_EOD!R71-BRPL_ISGS_exbus!R71</f>
        <v>4.6151491442572024E-3</v>
      </c>
      <c r="S71" s="24">
        <f>BRPL_EOD!S71-BRPL_ISGS_exbus!S71</f>
        <v>1.8769526627213651E-3</v>
      </c>
      <c r="T71" s="24">
        <f>BRPL_EOD!T71-BRPL_ISGS_exbus!T71</f>
        <v>0</v>
      </c>
      <c r="U71" s="24">
        <f>BRPL_EOD!U71-BRPL_ISGS_exbus!U71</f>
        <v>6.6227151874898027E-4</v>
      </c>
      <c r="V71" s="24">
        <f>BRPL_EOD!V71-BRPL_ISGS_exbus!V71</f>
        <v>1.6866379999989078E-3</v>
      </c>
      <c r="W71" s="24">
        <f>BRPL_EOD!W71-BRPL_ISGS_exbus!W71</f>
        <v>5.9050261335755749E-3</v>
      </c>
      <c r="X71" s="24">
        <f>BRPL_EOD!X71-BRPL_ISGS_exbus!X71</f>
        <v>9.3980992608777569E-4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-9.796340144930582E-3</v>
      </c>
      <c r="L72" s="24">
        <f>BRPL_EOD!L72-BRPL_ISGS_exbus!L72</f>
        <v>-2.8871076774628079E-5</v>
      </c>
      <c r="M72" s="24">
        <f>BRPL_EOD!M72-BRPL_ISGS_exbus!M72</f>
        <v>-2.2180752760903033E-3</v>
      </c>
      <c r="N72" s="24">
        <f>BRPL_EOD!N72-BRPL_ISGS_exbus!N72</f>
        <v>-5.8745282190812986E-3</v>
      </c>
      <c r="O72" s="24">
        <f>BRPL_EOD!O72-BRPL_ISGS_exbus!O72</f>
        <v>-3.4257338116816527E-4</v>
      </c>
      <c r="P72" s="24">
        <f>BRPL_EOD!P72-BRPL_ISGS_exbus!P72</f>
        <v>-2.3127704119545456E-3</v>
      </c>
      <c r="Q72" s="24">
        <f>BRPL_EOD!Q72-BRPL_ISGS_exbus!Q72</f>
        <v>-1.6626730038025173E-3</v>
      </c>
      <c r="R72" s="24">
        <f>BRPL_EOD!R72-BRPL_ISGS_exbus!R72</f>
        <v>4.6151491442572024E-3</v>
      </c>
      <c r="S72" s="24">
        <f>BRPL_EOD!S72-BRPL_ISGS_exbus!S72</f>
        <v>-2.5874341846758853E-3</v>
      </c>
      <c r="T72" s="24">
        <f>BRPL_EOD!T72-BRPL_ISGS_exbus!T72</f>
        <v>0</v>
      </c>
      <c r="U72" s="24">
        <f>BRPL_EOD!U72-BRPL_ISGS_exbus!U72</f>
        <v>6.6227151874898027E-4</v>
      </c>
      <c r="V72" s="24">
        <f>BRPL_EOD!V72-BRPL_ISGS_exbus!V72</f>
        <v>1.6866379999989078E-3</v>
      </c>
      <c r="W72" s="24">
        <f>BRPL_EOD!W72-BRPL_ISGS_exbus!W72</f>
        <v>5.9050261335755749E-3</v>
      </c>
      <c r="X72" s="24">
        <f>BRPL_EOD!X72-BRPL_ISGS_exbus!X72</f>
        <v>9.3980992608777569E-4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-9.796340144930582E-3</v>
      </c>
      <c r="L73" s="24">
        <f>BRPL_EOD!L73-BRPL_ISGS_exbus!L73</f>
        <v>1.9969596699809244E-5</v>
      </c>
      <c r="M73" s="24">
        <f>BRPL_EOD!M73-BRPL_ISGS_exbus!M73</f>
        <v>-2.2180752760903033E-3</v>
      </c>
      <c r="N73" s="24">
        <f>BRPL_EOD!N73-BRPL_ISGS_exbus!N73</f>
        <v>-5.8745282190812986E-3</v>
      </c>
      <c r="O73" s="24">
        <f>BRPL_EOD!O73-BRPL_ISGS_exbus!O73</f>
        <v>-3.4257338116816527E-4</v>
      </c>
      <c r="P73" s="24">
        <f>BRPL_EOD!P73-BRPL_ISGS_exbus!P73</f>
        <v>-2.3127704119545456E-3</v>
      </c>
      <c r="Q73" s="24">
        <f>BRPL_EOD!Q73-BRPL_ISGS_exbus!Q73</f>
        <v>-1.6626730038025173E-3</v>
      </c>
      <c r="R73" s="24">
        <f>BRPL_EOD!R73-BRPL_ISGS_exbus!R73</f>
        <v>4.6151491442572024E-3</v>
      </c>
      <c r="S73" s="24">
        <f>BRPL_EOD!S73-BRPL_ISGS_exbus!S73</f>
        <v>-2.5874341846758853E-3</v>
      </c>
      <c r="T73" s="24">
        <f>BRPL_EOD!T73-BRPL_ISGS_exbus!T73</f>
        <v>0</v>
      </c>
      <c r="U73" s="24">
        <f>BRPL_EOD!U73-BRPL_ISGS_exbus!U73</f>
        <v>6.6227151874898027E-4</v>
      </c>
      <c r="V73" s="24">
        <f>BRPL_EOD!V73-BRPL_ISGS_exbus!V73</f>
        <v>1.6866379999989078E-3</v>
      </c>
      <c r="W73" s="24">
        <f>BRPL_EOD!W73-BRPL_ISGS_exbus!W73</f>
        <v>5.9050261335755749E-3</v>
      </c>
      <c r="X73" s="24">
        <f>BRPL_EOD!X73-BRPL_ISGS_exbus!X73</f>
        <v>9.3980992608777569E-4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-9.796340144930582E-3</v>
      </c>
      <c r="L74" s="24">
        <f>BRPL_EOD!L74-BRPL_ISGS_exbus!L74</f>
        <v>1.3332594282822186E-5</v>
      </c>
      <c r="M74" s="24">
        <f>BRPL_EOD!M74-BRPL_ISGS_exbus!M74</f>
        <v>-2.2180752760903033E-3</v>
      </c>
      <c r="N74" s="24">
        <f>BRPL_EOD!N74-BRPL_ISGS_exbus!N74</f>
        <v>-5.8745282190812986E-3</v>
      </c>
      <c r="O74" s="24">
        <f>BRPL_EOD!O74-BRPL_ISGS_exbus!O74</f>
        <v>-3.4257338116816527E-4</v>
      </c>
      <c r="P74" s="24">
        <f>BRPL_EOD!P74-BRPL_ISGS_exbus!P74</f>
        <v>-2.3127704119545456E-3</v>
      </c>
      <c r="Q74" s="24">
        <f>BRPL_EOD!Q74-BRPL_ISGS_exbus!Q74</f>
        <v>-1.6626730038025173E-3</v>
      </c>
      <c r="R74" s="24">
        <f>BRPL_EOD!R74-BRPL_ISGS_exbus!R74</f>
        <v>4.6151491442572024E-3</v>
      </c>
      <c r="S74" s="24">
        <f>BRPL_EOD!S74-BRPL_ISGS_exbus!S74</f>
        <v>-2.5874341846758853E-3</v>
      </c>
      <c r="T74" s="24">
        <f>BRPL_EOD!T74-BRPL_ISGS_exbus!T74</f>
        <v>0</v>
      </c>
      <c r="U74" s="24">
        <f>BRPL_EOD!U74-BRPL_ISGS_exbus!U74</f>
        <v>6.6227151874898027E-4</v>
      </c>
      <c r="V74" s="24">
        <f>BRPL_EOD!V74-BRPL_ISGS_exbus!V74</f>
        <v>1.6866379999989078E-3</v>
      </c>
      <c r="W74" s="24">
        <f>BRPL_EOD!W74-BRPL_ISGS_exbus!W74</f>
        <v>5.9050261335755749E-3</v>
      </c>
      <c r="X74" s="24">
        <f>BRPL_EOD!X74-BRPL_ISGS_exbus!X74</f>
        <v>9.3980992608777569E-4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-9.796340144930582E-3</v>
      </c>
      <c r="L75" s="24">
        <f>BRPL_EOD!L75-BRPL_ISGS_exbus!L75</f>
        <v>-4.5845511482234258E-5</v>
      </c>
      <c r="M75" s="24">
        <f>BRPL_EOD!M75-BRPL_ISGS_exbus!M75</f>
        <v>-2.2180752760903033E-3</v>
      </c>
      <c r="N75" s="24">
        <f>BRPL_EOD!N75-BRPL_ISGS_exbus!N75</f>
        <v>-5.8745282190812986E-3</v>
      </c>
      <c r="O75" s="24">
        <f>BRPL_EOD!O75-BRPL_ISGS_exbus!O75</f>
        <v>-3.4257338116816527E-4</v>
      </c>
      <c r="P75" s="24">
        <f>BRPL_EOD!P75-BRPL_ISGS_exbus!P75</f>
        <v>-2.3127704119545456E-3</v>
      </c>
      <c r="Q75" s="24">
        <f>BRPL_EOD!Q75-BRPL_ISGS_exbus!Q75</f>
        <v>-1.6626730038025173E-3</v>
      </c>
      <c r="R75" s="24">
        <f>BRPL_EOD!R75-BRPL_ISGS_exbus!R75</f>
        <v>4.6151491442572024E-3</v>
      </c>
      <c r="S75" s="24">
        <f>BRPL_EOD!S75-BRPL_ISGS_exbus!S75</f>
        <v>-2.5874341846758853E-3</v>
      </c>
      <c r="T75" s="24">
        <f>BRPL_EOD!T75-BRPL_ISGS_exbus!T75</f>
        <v>0</v>
      </c>
      <c r="U75" s="24">
        <f>BRPL_EOD!U75-BRPL_ISGS_exbus!U75</f>
        <v>6.6227151874898027E-4</v>
      </c>
      <c r="V75" s="24">
        <f>BRPL_EOD!V75-BRPL_ISGS_exbus!V75</f>
        <v>1.6866379999989078E-3</v>
      </c>
      <c r="W75" s="24">
        <f>BRPL_EOD!W75-BRPL_ISGS_exbus!W75</f>
        <v>5.9050261335755749E-3</v>
      </c>
      <c r="X75" s="24">
        <f>BRPL_EOD!X75-BRPL_ISGS_exbus!X75</f>
        <v>9.3980992608777569E-4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-8.7369404037644927E-3</v>
      </c>
      <c r="L76" s="24">
        <f>BRPL_EOD!L76-BRPL_ISGS_exbus!L76</f>
        <v>-1.0110032005350433E-5</v>
      </c>
      <c r="M76" s="24">
        <f>BRPL_EOD!M76-BRPL_ISGS_exbus!M76</f>
        <v>-2.2180752760903033E-3</v>
      </c>
      <c r="N76" s="24">
        <f>BRPL_EOD!N76-BRPL_ISGS_exbus!N76</f>
        <v>-5.8745282190812986E-3</v>
      </c>
      <c r="O76" s="24">
        <f>BRPL_EOD!O76-BRPL_ISGS_exbus!O76</f>
        <v>-3.4257338116816527E-4</v>
      </c>
      <c r="P76" s="24">
        <f>BRPL_EOD!P76-BRPL_ISGS_exbus!P76</f>
        <v>-2.3127704119545456E-3</v>
      </c>
      <c r="Q76" s="24">
        <f>BRPL_EOD!Q76-BRPL_ISGS_exbus!Q76</f>
        <v>-1.6626730038025173E-3</v>
      </c>
      <c r="R76" s="24">
        <f>BRPL_EOD!R76-BRPL_ISGS_exbus!R76</f>
        <v>4.6151491442572024E-3</v>
      </c>
      <c r="S76" s="24">
        <f>BRPL_EOD!S76-BRPL_ISGS_exbus!S76</f>
        <v>-2.5874341846758853E-3</v>
      </c>
      <c r="T76" s="24">
        <f>BRPL_EOD!T76-BRPL_ISGS_exbus!T76</f>
        <v>0</v>
      </c>
      <c r="U76" s="24">
        <f>BRPL_EOD!U76-BRPL_ISGS_exbus!U76</f>
        <v>6.6227151874898027E-4</v>
      </c>
      <c r="V76" s="24">
        <f>BRPL_EOD!V76-BRPL_ISGS_exbus!V76</f>
        <v>1.6866379999989078E-3</v>
      </c>
      <c r="W76" s="24">
        <f>BRPL_EOD!W76-BRPL_ISGS_exbus!W76</f>
        <v>5.9050261335755749E-3</v>
      </c>
      <c r="X76" s="24">
        <f>BRPL_EOD!X76-BRPL_ISGS_exbus!X76</f>
        <v>9.3980992608777569E-4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1.981889489002242E-3</v>
      </c>
      <c r="L77" s="24">
        <f>BRPL_EOD!L77-BRPL_ISGS_exbus!L77</f>
        <v>-3.7454088978705613E-5</v>
      </c>
      <c r="M77" s="24">
        <f>BRPL_EOD!M77-BRPL_ISGS_exbus!M77</f>
        <v>-2.2180752760903033E-3</v>
      </c>
      <c r="N77" s="24">
        <f>BRPL_EOD!N77-BRPL_ISGS_exbus!N77</f>
        <v>-5.8745282190812986E-3</v>
      </c>
      <c r="O77" s="24">
        <f>BRPL_EOD!O77-BRPL_ISGS_exbus!O77</f>
        <v>-3.4257338116816527E-4</v>
      </c>
      <c r="P77" s="24">
        <f>BRPL_EOD!P77-BRPL_ISGS_exbus!P77</f>
        <v>-2.3127704119545456E-3</v>
      </c>
      <c r="Q77" s="24">
        <f>BRPL_EOD!Q77-BRPL_ISGS_exbus!Q77</f>
        <v>-1.6626730038025173E-3</v>
      </c>
      <c r="R77" s="24">
        <f>BRPL_EOD!R77-BRPL_ISGS_exbus!R77</f>
        <v>4.6151491442572024E-3</v>
      </c>
      <c r="S77" s="24">
        <f>BRPL_EOD!S77-BRPL_ISGS_exbus!S77</f>
        <v>-2.5874341846758853E-3</v>
      </c>
      <c r="T77" s="24">
        <f>BRPL_EOD!T77-BRPL_ISGS_exbus!T77</f>
        <v>0</v>
      </c>
      <c r="U77" s="24">
        <f>BRPL_EOD!U77-BRPL_ISGS_exbus!U77</f>
        <v>6.6227151874898027E-4</v>
      </c>
      <c r="V77" s="24">
        <f>BRPL_EOD!V77-BRPL_ISGS_exbus!V77</f>
        <v>1.6866379999989078E-3</v>
      </c>
      <c r="W77" s="24">
        <f>BRPL_EOD!W77-BRPL_ISGS_exbus!W77</f>
        <v>5.9050261335755749E-3</v>
      </c>
      <c r="X77" s="24">
        <f>BRPL_EOD!X77-BRPL_ISGS_exbus!X77</f>
        <v>9.3980992608777569E-4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-2.5832413845137125E-3</v>
      </c>
      <c r="L78" s="24">
        <f>BRPL_EOD!L78-BRPL_ISGS_exbus!L78</f>
        <v>-3.7454088978705613E-5</v>
      </c>
      <c r="M78" s="24">
        <f>BRPL_EOD!M78-BRPL_ISGS_exbus!M78</f>
        <v>-2.2180752760903033E-3</v>
      </c>
      <c r="N78" s="24">
        <f>BRPL_EOD!N78-BRPL_ISGS_exbus!N78</f>
        <v>-5.8745282190812986E-3</v>
      </c>
      <c r="O78" s="24">
        <f>BRPL_EOD!O78-BRPL_ISGS_exbus!O78</f>
        <v>-3.4257338116816527E-4</v>
      </c>
      <c r="P78" s="24">
        <f>BRPL_EOD!P78-BRPL_ISGS_exbus!P78</f>
        <v>-2.3127704119545456E-3</v>
      </c>
      <c r="Q78" s="24">
        <f>BRPL_EOD!Q78-BRPL_ISGS_exbus!Q78</f>
        <v>-1.6626730038025173E-3</v>
      </c>
      <c r="R78" s="24">
        <f>BRPL_EOD!R78-BRPL_ISGS_exbus!R78</f>
        <v>4.6151491442572024E-3</v>
      </c>
      <c r="S78" s="24">
        <f>BRPL_EOD!S78-BRPL_ISGS_exbus!S78</f>
        <v>-2.5874341846758853E-3</v>
      </c>
      <c r="T78" s="24">
        <f>BRPL_EOD!T78-BRPL_ISGS_exbus!T78</f>
        <v>0</v>
      </c>
      <c r="U78" s="24">
        <f>BRPL_EOD!U78-BRPL_ISGS_exbus!U78</f>
        <v>6.6227151874898027E-4</v>
      </c>
      <c r="V78" s="24">
        <f>BRPL_EOD!V78-BRPL_ISGS_exbus!V78</f>
        <v>1.6866379999989078E-3</v>
      </c>
      <c r="W78" s="24">
        <f>BRPL_EOD!W78-BRPL_ISGS_exbus!W78</f>
        <v>5.9050261335755749E-3</v>
      </c>
      <c r="X78" s="24">
        <f>BRPL_EOD!X78-BRPL_ISGS_exbus!X78</f>
        <v>9.3980992608777569E-4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-2.5582196118421052E-3</v>
      </c>
      <c r="L79" s="24">
        <f>BRPL_EOD!L79-BRPL_ISGS_exbus!L79</f>
        <v>-3.7454088978705613E-5</v>
      </c>
      <c r="M79" s="24">
        <f>BRPL_EOD!M79-BRPL_ISGS_exbus!M79</f>
        <v>-2.2180752760903033E-3</v>
      </c>
      <c r="N79" s="24">
        <f>BRPL_EOD!N79-BRPL_ISGS_exbus!N79</f>
        <v>-5.8745282190812986E-3</v>
      </c>
      <c r="O79" s="24">
        <f>BRPL_EOD!O79-BRPL_ISGS_exbus!O79</f>
        <v>-3.4257338116816527E-4</v>
      </c>
      <c r="P79" s="24">
        <f>BRPL_EOD!P79-BRPL_ISGS_exbus!P79</f>
        <v>-2.3127704119545456E-3</v>
      </c>
      <c r="Q79" s="24">
        <f>BRPL_EOD!Q79-BRPL_ISGS_exbus!Q79</f>
        <v>-1.6626730038025173E-3</v>
      </c>
      <c r="R79" s="24">
        <f>BRPL_EOD!R79-BRPL_ISGS_exbus!R79</f>
        <v>4.6151491442572024E-3</v>
      </c>
      <c r="S79" s="24">
        <f>BRPL_EOD!S79-BRPL_ISGS_exbus!S79</f>
        <v>-2.5874341846758853E-3</v>
      </c>
      <c r="T79" s="24">
        <f>BRPL_EOD!T79-BRPL_ISGS_exbus!T79</f>
        <v>0</v>
      </c>
      <c r="U79" s="24">
        <f>BRPL_EOD!U79-BRPL_ISGS_exbus!U79</f>
        <v>6.6227151874898027E-4</v>
      </c>
      <c r="V79" s="24">
        <f>BRPL_EOD!V79-BRPL_ISGS_exbus!V79</f>
        <v>1.6866379999989078E-3</v>
      </c>
      <c r="W79" s="24">
        <f>BRPL_EOD!W79-BRPL_ISGS_exbus!W79</f>
        <v>5.9050261335755749E-3</v>
      </c>
      <c r="X79" s="24">
        <f>BRPL_EOD!X79-BRPL_ISGS_exbus!X79</f>
        <v>9.3980992608777569E-4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3.6920167298717388E-3</v>
      </c>
      <c r="L80" s="24">
        <f>BRPL_EOD!L80-BRPL_ISGS_exbus!L80</f>
        <v>-3.7454088978705613E-5</v>
      </c>
      <c r="M80" s="24">
        <f>BRPL_EOD!M80-BRPL_ISGS_exbus!M80</f>
        <v>-2.2180752760903033E-3</v>
      </c>
      <c r="N80" s="24">
        <f>BRPL_EOD!N80-BRPL_ISGS_exbus!N80</f>
        <v>-5.8745282190812986E-3</v>
      </c>
      <c r="O80" s="24">
        <f>BRPL_EOD!O80-BRPL_ISGS_exbus!O80</f>
        <v>-3.4257338116816527E-4</v>
      </c>
      <c r="P80" s="24">
        <f>BRPL_EOD!P80-BRPL_ISGS_exbus!P80</f>
        <v>-2.3127704119545456E-3</v>
      </c>
      <c r="Q80" s="24">
        <f>BRPL_EOD!Q80-BRPL_ISGS_exbus!Q80</f>
        <v>-1.6626730038025173E-3</v>
      </c>
      <c r="R80" s="24">
        <f>BRPL_EOD!R80-BRPL_ISGS_exbus!R80</f>
        <v>4.6151491442572024E-3</v>
      </c>
      <c r="S80" s="24">
        <f>BRPL_EOD!S80-BRPL_ISGS_exbus!S80</f>
        <v>-2.5874341846758853E-3</v>
      </c>
      <c r="T80" s="24">
        <f>BRPL_EOD!T80-BRPL_ISGS_exbus!T80</f>
        <v>0</v>
      </c>
      <c r="U80" s="24">
        <f>BRPL_EOD!U80-BRPL_ISGS_exbus!U80</f>
        <v>6.6227151874898027E-4</v>
      </c>
      <c r="V80" s="24">
        <f>BRPL_EOD!V80-BRPL_ISGS_exbus!V80</f>
        <v>1.6866379999989078E-3</v>
      </c>
      <c r="W80" s="24">
        <f>BRPL_EOD!W80-BRPL_ISGS_exbus!W80</f>
        <v>5.9050261335755749E-3</v>
      </c>
      <c r="X80" s="24">
        <f>BRPL_EOD!X80-BRPL_ISGS_exbus!X80</f>
        <v>9.3980992608777569E-4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7.8141759161667323E-3</v>
      </c>
      <c r="L81" s="24">
        <f>BRPL_EOD!L81-BRPL_ISGS_exbus!L81</f>
        <v>3.4304561403963874E-5</v>
      </c>
      <c r="M81" s="24">
        <f>BRPL_EOD!M81-BRPL_ISGS_exbus!M81</f>
        <v>-2.2180752760903033E-3</v>
      </c>
      <c r="N81" s="24">
        <f>BRPL_EOD!N81-BRPL_ISGS_exbus!N81</f>
        <v>-5.8745282190812986E-3</v>
      </c>
      <c r="O81" s="24">
        <f>BRPL_EOD!O81-BRPL_ISGS_exbus!O81</f>
        <v>-3.4257338116816527E-4</v>
      </c>
      <c r="P81" s="24">
        <f>BRPL_EOD!P81-BRPL_ISGS_exbus!P81</f>
        <v>-2.3127704119545456E-3</v>
      </c>
      <c r="Q81" s="24">
        <f>BRPL_EOD!Q81-BRPL_ISGS_exbus!Q81</f>
        <v>-1.6626730038025173E-3</v>
      </c>
      <c r="R81" s="24">
        <f>BRPL_EOD!R81-BRPL_ISGS_exbus!R81</f>
        <v>4.6151491442572024E-3</v>
      </c>
      <c r="S81" s="24">
        <f>BRPL_EOD!S81-BRPL_ISGS_exbus!S81</f>
        <v>-2.5874341846758853E-3</v>
      </c>
      <c r="T81" s="24">
        <f>BRPL_EOD!T81-BRPL_ISGS_exbus!T81</f>
        <v>0</v>
      </c>
      <c r="U81" s="24">
        <f>BRPL_EOD!U81-BRPL_ISGS_exbus!U81</f>
        <v>6.6227151874898027E-4</v>
      </c>
      <c r="V81" s="24">
        <f>BRPL_EOD!V81-BRPL_ISGS_exbus!V81</f>
        <v>1.6866379999989078E-3</v>
      </c>
      <c r="W81" s="24">
        <f>BRPL_EOD!W81-BRPL_ISGS_exbus!W81</f>
        <v>5.9050261335755749E-3</v>
      </c>
      <c r="X81" s="24">
        <f>BRPL_EOD!X81-BRPL_ISGS_exbus!X81</f>
        <v>9.3980992608777569E-4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-3.0183837365598265E-3</v>
      </c>
      <c r="L82" s="24">
        <f>BRPL_EOD!L82-BRPL_ISGS_exbus!L82</f>
        <v>-1.4315295107536485E-5</v>
      </c>
      <c r="M82" s="24">
        <f>BRPL_EOD!M82-BRPL_ISGS_exbus!M82</f>
        <v>-2.2180752760903033E-3</v>
      </c>
      <c r="N82" s="24">
        <f>BRPL_EOD!N82-BRPL_ISGS_exbus!N82</f>
        <v>-5.8745282190812986E-3</v>
      </c>
      <c r="O82" s="24">
        <f>BRPL_EOD!O82-BRPL_ISGS_exbus!O82</f>
        <v>-3.4257338116816527E-4</v>
      </c>
      <c r="P82" s="24">
        <f>BRPL_EOD!P82-BRPL_ISGS_exbus!P82</f>
        <v>-2.3127704119545456E-3</v>
      </c>
      <c r="Q82" s="24">
        <f>BRPL_EOD!Q82-BRPL_ISGS_exbus!Q82</f>
        <v>-1.6626730038025173E-3</v>
      </c>
      <c r="R82" s="24">
        <f>BRPL_EOD!R82-BRPL_ISGS_exbus!R82</f>
        <v>4.6151491442572024E-3</v>
      </c>
      <c r="S82" s="24">
        <f>BRPL_EOD!S82-BRPL_ISGS_exbus!S82</f>
        <v>-2.5874341846758853E-3</v>
      </c>
      <c r="T82" s="24">
        <f>BRPL_EOD!T82-BRPL_ISGS_exbus!T82</f>
        <v>0</v>
      </c>
      <c r="U82" s="24">
        <f>BRPL_EOD!U82-BRPL_ISGS_exbus!U82</f>
        <v>6.6227151874898027E-4</v>
      </c>
      <c r="V82" s="24">
        <f>BRPL_EOD!V82-BRPL_ISGS_exbus!V82</f>
        <v>1.6866379999989078E-3</v>
      </c>
      <c r="W82" s="24">
        <f>BRPL_EOD!W82-BRPL_ISGS_exbus!W82</f>
        <v>5.9050261335755749E-3</v>
      </c>
      <c r="X82" s="24">
        <f>BRPL_EOD!X82-BRPL_ISGS_exbus!X82</f>
        <v>9.3980992608777569E-4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-6.7649095365140965E-4</v>
      </c>
      <c r="L83" s="24">
        <f>BRPL_EOD!L83-BRPL_ISGS_exbus!L83</f>
        <v>1.6678877275744242E-4</v>
      </c>
      <c r="M83" s="24">
        <f>BRPL_EOD!M83-BRPL_ISGS_exbus!M83</f>
        <v>-2.2180752760903033E-3</v>
      </c>
      <c r="N83" s="24">
        <f>BRPL_EOD!N83-BRPL_ISGS_exbus!N83</f>
        <v>-5.8745282190812986E-3</v>
      </c>
      <c r="O83" s="24">
        <f>BRPL_EOD!O83-BRPL_ISGS_exbus!O83</f>
        <v>-3.4257338116816527E-4</v>
      </c>
      <c r="P83" s="24">
        <f>BRPL_EOD!P83-BRPL_ISGS_exbus!P83</f>
        <v>-2.3127704119545456E-3</v>
      </c>
      <c r="Q83" s="24">
        <f>BRPL_EOD!Q83-BRPL_ISGS_exbus!Q83</f>
        <v>-1.6626730038025173E-3</v>
      </c>
      <c r="R83" s="24">
        <f>BRPL_EOD!R83-BRPL_ISGS_exbus!R83</f>
        <v>4.6151491442572024E-3</v>
      </c>
      <c r="S83" s="24">
        <f>BRPL_EOD!S83-BRPL_ISGS_exbus!S83</f>
        <v>-2.5874341846758853E-3</v>
      </c>
      <c r="T83" s="24">
        <f>BRPL_EOD!T83-BRPL_ISGS_exbus!T83</f>
        <v>0</v>
      </c>
      <c r="U83" s="24">
        <f>BRPL_EOD!U83-BRPL_ISGS_exbus!U83</f>
        <v>6.6227151874898027E-4</v>
      </c>
      <c r="V83" s="24">
        <f>BRPL_EOD!V83-BRPL_ISGS_exbus!V83</f>
        <v>1.6866379999989078E-3</v>
      </c>
      <c r="W83" s="24">
        <f>BRPL_EOD!W83-BRPL_ISGS_exbus!W83</f>
        <v>5.9050261335755749E-3</v>
      </c>
      <c r="X83" s="24">
        <f>BRPL_EOD!X83-BRPL_ISGS_exbus!X83</f>
        <v>9.3980992608777569E-4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-1.901598546396599E-3</v>
      </c>
      <c r="L84" s="24">
        <f>BRPL_EOD!L84-BRPL_ISGS_exbus!L84</f>
        <v>1.3089393169885E-4</v>
      </c>
      <c r="M84" s="24">
        <f>BRPL_EOD!M84-BRPL_ISGS_exbus!M84</f>
        <v>-2.2180752760903033E-3</v>
      </c>
      <c r="N84" s="24">
        <f>BRPL_EOD!N84-BRPL_ISGS_exbus!N84</f>
        <v>-5.8745282190812986E-3</v>
      </c>
      <c r="O84" s="24">
        <f>BRPL_EOD!O84-BRPL_ISGS_exbus!O84</f>
        <v>-3.4257338116816527E-4</v>
      </c>
      <c r="P84" s="24">
        <f>BRPL_EOD!P84-BRPL_ISGS_exbus!P84</f>
        <v>-2.3127704119545456E-3</v>
      </c>
      <c r="Q84" s="24">
        <f>BRPL_EOD!Q84-BRPL_ISGS_exbus!Q84</f>
        <v>-1.6626730038025173E-3</v>
      </c>
      <c r="R84" s="24">
        <f>BRPL_EOD!R84-BRPL_ISGS_exbus!R84</f>
        <v>4.6151491442572024E-3</v>
      </c>
      <c r="S84" s="24">
        <f>BRPL_EOD!S84-BRPL_ISGS_exbus!S84</f>
        <v>-2.5874341846758853E-3</v>
      </c>
      <c r="T84" s="24">
        <f>BRPL_EOD!T84-BRPL_ISGS_exbus!T84</f>
        <v>0</v>
      </c>
      <c r="U84" s="24">
        <f>BRPL_EOD!U84-BRPL_ISGS_exbus!U84</f>
        <v>6.6227151874898027E-4</v>
      </c>
      <c r="V84" s="24">
        <f>BRPL_EOD!V84-BRPL_ISGS_exbus!V84</f>
        <v>1.6866379999989078E-3</v>
      </c>
      <c r="W84" s="24">
        <f>BRPL_EOD!W84-BRPL_ISGS_exbus!W84</f>
        <v>5.9050261335755749E-3</v>
      </c>
      <c r="X84" s="24">
        <f>BRPL_EOD!X84-BRPL_ISGS_exbus!X84</f>
        <v>9.3980992608777569E-4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2.4770500845647803E-3</v>
      </c>
      <c r="L85" s="24">
        <f>BRPL_EOD!L85-BRPL_ISGS_exbus!L85</f>
        <v>1.1290966781096756E-4</v>
      </c>
      <c r="M85" s="24">
        <f>BRPL_EOD!M85-BRPL_ISGS_exbus!M85</f>
        <v>-2.2180752760903033E-3</v>
      </c>
      <c r="N85" s="24">
        <f>BRPL_EOD!N85-BRPL_ISGS_exbus!N85</f>
        <v>-5.8745282190812986E-3</v>
      </c>
      <c r="O85" s="24">
        <f>BRPL_EOD!O85-BRPL_ISGS_exbus!O85</f>
        <v>-3.4257338116816527E-4</v>
      </c>
      <c r="P85" s="24">
        <f>BRPL_EOD!P85-BRPL_ISGS_exbus!P85</f>
        <v>-2.3127704119545456E-3</v>
      </c>
      <c r="Q85" s="24">
        <f>BRPL_EOD!Q85-BRPL_ISGS_exbus!Q85</f>
        <v>-1.6626730038025173E-3</v>
      </c>
      <c r="R85" s="24">
        <f>BRPL_EOD!R85-BRPL_ISGS_exbus!R85</f>
        <v>4.6151491442572024E-3</v>
      </c>
      <c r="S85" s="24">
        <f>BRPL_EOD!S85-BRPL_ISGS_exbus!S85</f>
        <v>-2.5874341846758853E-3</v>
      </c>
      <c r="T85" s="24">
        <f>BRPL_EOD!T85-BRPL_ISGS_exbus!T85</f>
        <v>0</v>
      </c>
      <c r="U85" s="24">
        <f>BRPL_EOD!U85-BRPL_ISGS_exbus!U85</f>
        <v>6.6227151874898027E-4</v>
      </c>
      <c r="V85" s="24">
        <f>BRPL_EOD!V85-BRPL_ISGS_exbus!V85</f>
        <v>1.6866379999989078E-3</v>
      </c>
      <c r="W85" s="24">
        <f>BRPL_EOD!W85-BRPL_ISGS_exbus!W85</f>
        <v>5.9050261335755749E-3</v>
      </c>
      <c r="X85" s="24">
        <f>BRPL_EOD!X85-BRPL_ISGS_exbus!X85</f>
        <v>9.3980992608777569E-4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2.4242271927619186E-3</v>
      </c>
      <c r="L86" s="24">
        <f>BRPL_EOD!L86-BRPL_ISGS_exbus!L86</f>
        <v>1.8024044642306336E-4</v>
      </c>
      <c r="M86" s="24">
        <f>BRPL_EOD!M86-BRPL_ISGS_exbus!M86</f>
        <v>-2.2180752760903033E-3</v>
      </c>
      <c r="N86" s="24">
        <f>BRPL_EOD!N86-BRPL_ISGS_exbus!N86</f>
        <v>-5.8745282190812986E-3</v>
      </c>
      <c r="O86" s="24">
        <f>BRPL_EOD!O86-BRPL_ISGS_exbus!O86</f>
        <v>-3.4257338116816527E-4</v>
      </c>
      <c r="P86" s="24">
        <f>BRPL_EOD!P86-BRPL_ISGS_exbus!P86</f>
        <v>-2.3127704119545456E-3</v>
      </c>
      <c r="Q86" s="24">
        <f>BRPL_EOD!Q86-BRPL_ISGS_exbus!Q86</f>
        <v>-1.6626730038025173E-3</v>
      </c>
      <c r="R86" s="24">
        <f>BRPL_EOD!R86-BRPL_ISGS_exbus!R86</f>
        <v>4.6151491442572024E-3</v>
      </c>
      <c r="S86" s="24">
        <f>BRPL_EOD!S86-BRPL_ISGS_exbus!S86</f>
        <v>-2.5874341846758853E-3</v>
      </c>
      <c r="T86" s="24">
        <f>BRPL_EOD!T86-BRPL_ISGS_exbus!T86</f>
        <v>0</v>
      </c>
      <c r="U86" s="24">
        <f>BRPL_EOD!U86-BRPL_ISGS_exbus!U86</f>
        <v>6.6227151874898027E-4</v>
      </c>
      <c r="V86" s="24">
        <f>BRPL_EOD!V86-BRPL_ISGS_exbus!V86</f>
        <v>1.6866379999989078E-3</v>
      </c>
      <c r="W86" s="24">
        <f>BRPL_EOD!W86-BRPL_ISGS_exbus!W86</f>
        <v>5.9050261335755749E-3</v>
      </c>
      <c r="X86" s="24">
        <f>BRPL_EOD!X86-BRPL_ISGS_exbus!X86</f>
        <v>9.3980992608777569E-4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2.359534071104008E-3</v>
      </c>
      <c r="L87" s="24">
        <f>BRPL_EOD!L87-BRPL_ISGS_exbus!L87</f>
        <v>1.6584369316952063E-5</v>
      </c>
      <c r="M87" s="24">
        <f>BRPL_EOD!M87-BRPL_ISGS_exbus!M87</f>
        <v>-2.2180752760903033E-3</v>
      </c>
      <c r="N87" s="24">
        <f>BRPL_EOD!N87-BRPL_ISGS_exbus!N87</f>
        <v>-5.8745282190812986E-3</v>
      </c>
      <c r="O87" s="24">
        <f>BRPL_EOD!O87-BRPL_ISGS_exbus!O87</f>
        <v>-3.4257338116816527E-4</v>
      </c>
      <c r="P87" s="24">
        <f>BRPL_EOD!P87-BRPL_ISGS_exbus!P87</f>
        <v>-2.3127704119545456E-3</v>
      </c>
      <c r="Q87" s="24">
        <f>BRPL_EOD!Q87-BRPL_ISGS_exbus!Q87</f>
        <v>-1.6626730038025173E-3</v>
      </c>
      <c r="R87" s="24">
        <f>BRPL_EOD!R87-BRPL_ISGS_exbus!R87</f>
        <v>4.6151491442572024E-3</v>
      </c>
      <c r="S87" s="24">
        <f>BRPL_EOD!S87-BRPL_ISGS_exbus!S87</f>
        <v>-2.5874341846758853E-3</v>
      </c>
      <c r="T87" s="24">
        <f>BRPL_EOD!T87-BRPL_ISGS_exbus!T87</f>
        <v>0</v>
      </c>
      <c r="U87" s="24">
        <f>BRPL_EOD!U87-BRPL_ISGS_exbus!U87</f>
        <v>6.6227151874898027E-4</v>
      </c>
      <c r="V87" s="24">
        <f>BRPL_EOD!V87-BRPL_ISGS_exbus!V87</f>
        <v>1.6866379999989078E-3</v>
      </c>
      <c r="W87" s="24">
        <f>BRPL_EOD!W87-BRPL_ISGS_exbus!W87</f>
        <v>5.9050261335755749E-3</v>
      </c>
      <c r="X87" s="24">
        <f>BRPL_EOD!X87-BRPL_ISGS_exbus!X87</f>
        <v>9.3980992608777569E-4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3.7333093743541212E-3</v>
      </c>
      <c r="L88" s="24">
        <f>BRPL_EOD!L88-BRPL_ISGS_exbus!L88</f>
        <v>3.9982329844256981E-5</v>
      </c>
      <c r="M88" s="24">
        <f>BRPL_EOD!M88-BRPL_ISGS_exbus!M88</f>
        <v>-2.2180752760903033E-3</v>
      </c>
      <c r="N88" s="24">
        <f>BRPL_EOD!N88-BRPL_ISGS_exbus!N88</f>
        <v>-5.8745282190812986E-3</v>
      </c>
      <c r="O88" s="24">
        <f>BRPL_EOD!O88-BRPL_ISGS_exbus!O88</f>
        <v>-3.4257338116816527E-4</v>
      </c>
      <c r="P88" s="24">
        <f>BRPL_EOD!P88-BRPL_ISGS_exbus!P88</f>
        <v>-2.3127704119545456E-3</v>
      </c>
      <c r="Q88" s="24">
        <f>BRPL_EOD!Q88-BRPL_ISGS_exbus!Q88</f>
        <v>-1.6626730038025173E-3</v>
      </c>
      <c r="R88" s="24">
        <f>BRPL_EOD!R88-BRPL_ISGS_exbus!R88</f>
        <v>4.6151491442572024E-3</v>
      </c>
      <c r="S88" s="24">
        <f>BRPL_EOD!S88-BRPL_ISGS_exbus!S88</f>
        <v>-2.5874341846758853E-3</v>
      </c>
      <c r="T88" s="24">
        <f>BRPL_EOD!T88-BRPL_ISGS_exbus!T88</f>
        <v>0</v>
      </c>
      <c r="U88" s="24">
        <f>BRPL_EOD!U88-BRPL_ISGS_exbus!U88</f>
        <v>6.6227151874898027E-4</v>
      </c>
      <c r="V88" s="24">
        <f>BRPL_EOD!V88-BRPL_ISGS_exbus!V88</f>
        <v>1.6866379999989078E-3</v>
      </c>
      <c r="W88" s="24">
        <f>BRPL_EOD!W88-BRPL_ISGS_exbus!W88</f>
        <v>5.9050261335755749E-3</v>
      </c>
      <c r="X88" s="24">
        <f>BRPL_EOD!X88-BRPL_ISGS_exbus!X88</f>
        <v>9.3980992608777569E-4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3.7333093743541212E-3</v>
      </c>
      <c r="L89" s="24">
        <f>BRPL_EOD!L89-BRPL_ISGS_exbus!L89</f>
        <v>1.5918905926337601E-4</v>
      </c>
      <c r="M89" s="24">
        <f>BRPL_EOD!M89-BRPL_ISGS_exbus!M89</f>
        <v>-2.2180752760903033E-3</v>
      </c>
      <c r="N89" s="24">
        <f>BRPL_EOD!N89-BRPL_ISGS_exbus!N89</f>
        <v>-5.8745282190812986E-3</v>
      </c>
      <c r="O89" s="24">
        <f>BRPL_EOD!O89-BRPL_ISGS_exbus!O89</f>
        <v>-3.4257338116816527E-4</v>
      </c>
      <c r="P89" s="24">
        <f>BRPL_EOD!P89-BRPL_ISGS_exbus!P89</f>
        <v>-2.3127704119545456E-3</v>
      </c>
      <c r="Q89" s="24">
        <f>BRPL_EOD!Q89-BRPL_ISGS_exbus!Q89</f>
        <v>8.0306748468927935E-6</v>
      </c>
      <c r="R89" s="24">
        <f>BRPL_EOD!R89-BRPL_ISGS_exbus!R89</f>
        <v>4.6151491442572024E-3</v>
      </c>
      <c r="S89" s="24">
        <f>BRPL_EOD!S89-BRPL_ISGS_exbus!S89</f>
        <v>7.4370240700183388E-4</v>
      </c>
      <c r="T89" s="24">
        <f>BRPL_EOD!T89-BRPL_ISGS_exbus!T89</f>
        <v>0</v>
      </c>
      <c r="U89" s="24">
        <f>BRPL_EOD!U89-BRPL_ISGS_exbus!U89</f>
        <v>6.6227151874898027E-4</v>
      </c>
      <c r="V89" s="24">
        <f>BRPL_EOD!V89-BRPL_ISGS_exbus!V89</f>
        <v>1.6866379999989078E-3</v>
      </c>
      <c r="W89" s="24">
        <f>BRPL_EOD!W89-BRPL_ISGS_exbus!W89</f>
        <v>5.9050261335755749E-3</v>
      </c>
      <c r="X89" s="24">
        <f>BRPL_EOD!X89-BRPL_ISGS_exbus!X89</f>
        <v>9.3980992608777569E-4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3.7333093743541212E-3</v>
      </c>
      <c r="L90" s="24">
        <f>BRPL_EOD!L90-BRPL_ISGS_exbus!L90</f>
        <v>1.5918905926337601E-4</v>
      </c>
      <c r="M90" s="24">
        <f>BRPL_EOD!M90-BRPL_ISGS_exbus!M90</f>
        <v>-2.2180752760903033E-3</v>
      </c>
      <c r="N90" s="24">
        <f>BRPL_EOD!N90-BRPL_ISGS_exbus!N90</f>
        <v>-5.8745282190812986E-3</v>
      </c>
      <c r="O90" s="24">
        <f>BRPL_EOD!O90-BRPL_ISGS_exbus!O90</f>
        <v>-3.4257338116816527E-4</v>
      </c>
      <c r="P90" s="24">
        <f>BRPL_EOD!P90-BRPL_ISGS_exbus!P90</f>
        <v>-2.3127704119545456E-3</v>
      </c>
      <c r="Q90" s="24">
        <f>BRPL_EOD!Q90-BRPL_ISGS_exbus!Q90</f>
        <v>8.0306748468927935E-6</v>
      </c>
      <c r="R90" s="24">
        <f>BRPL_EOD!R90-BRPL_ISGS_exbus!R90</f>
        <v>4.6151491442572024E-3</v>
      </c>
      <c r="S90" s="24">
        <f>BRPL_EOD!S90-BRPL_ISGS_exbus!S90</f>
        <v>7.4370240700183388E-4</v>
      </c>
      <c r="T90" s="24">
        <f>BRPL_EOD!T90-BRPL_ISGS_exbus!T90</f>
        <v>0</v>
      </c>
      <c r="U90" s="24">
        <f>BRPL_EOD!U90-BRPL_ISGS_exbus!U90</f>
        <v>6.6227151874898027E-4</v>
      </c>
      <c r="V90" s="24">
        <f>BRPL_EOD!V90-BRPL_ISGS_exbus!V90</f>
        <v>1.6866379999989078E-3</v>
      </c>
      <c r="W90" s="24">
        <f>BRPL_EOD!W90-BRPL_ISGS_exbus!W90</f>
        <v>5.9050261335755749E-3</v>
      </c>
      <c r="X90" s="24">
        <f>BRPL_EOD!X90-BRPL_ISGS_exbus!X90</f>
        <v>9.3980992608777569E-4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3.7333093743541212E-3</v>
      </c>
      <c r="L91" s="24">
        <f>BRPL_EOD!L91-BRPL_ISGS_exbus!L91</f>
        <v>1.503149220756228E-4</v>
      </c>
      <c r="M91" s="24">
        <f>BRPL_EOD!M91-BRPL_ISGS_exbus!M91</f>
        <v>-2.2180752760903033E-3</v>
      </c>
      <c r="N91" s="24">
        <f>BRPL_EOD!N91-BRPL_ISGS_exbus!N91</f>
        <v>-5.8745282190812986E-3</v>
      </c>
      <c r="O91" s="24">
        <f>BRPL_EOD!O91-BRPL_ISGS_exbus!O91</f>
        <v>-3.4257338116816527E-4</v>
      </c>
      <c r="P91" s="24">
        <f>BRPL_EOD!P91-BRPL_ISGS_exbus!P91</f>
        <v>-2.3127704119545456E-3</v>
      </c>
      <c r="Q91" s="24">
        <f>BRPL_EOD!Q91-BRPL_ISGS_exbus!Q91</f>
        <v>8.0306748468927935E-6</v>
      </c>
      <c r="R91" s="24">
        <f>BRPL_EOD!R91-BRPL_ISGS_exbus!R91</f>
        <v>4.6151491442572024E-3</v>
      </c>
      <c r="S91" s="24">
        <f>BRPL_EOD!S91-BRPL_ISGS_exbus!S91</f>
        <v>7.4370240700183388E-4</v>
      </c>
      <c r="T91" s="24">
        <f>BRPL_EOD!T91-BRPL_ISGS_exbus!T91</f>
        <v>0</v>
      </c>
      <c r="U91" s="24">
        <f>BRPL_EOD!U91-BRPL_ISGS_exbus!U91</f>
        <v>6.6227151874898027E-4</v>
      </c>
      <c r="V91" s="24">
        <f>BRPL_EOD!V91-BRPL_ISGS_exbus!V91</f>
        <v>1.6866379999989078E-3</v>
      </c>
      <c r="W91" s="24">
        <f>BRPL_EOD!W91-BRPL_ISGS_exbus!W91</f>
        <v>5.9050261335755749E-3</v>
      </c>
      <c r="X91" s="24">
        <f>BRPL_EOD!X91-BRPL_ISGS_exbus!X91</f>
        <v>9.3980992608777569E-4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3.7333093743541212E-3</v>
      </c>
      <c r="L92" s="24">
        <f>BRPL_EOD!L92-BRPL_ISGS_exbus!L92</f>
        <v>1.503149220756228E-4</v>
      </c>
      <c r="M92" s="24">
        <f>BRPL_EOD!M92-BRPL_ISGS_exbus!M92</f>
        <v>-2.2180752760903033E-3</v>
      </c>
      <c r="N92" s="24">
        <f>BRPL_EOD!N92-BRPL_ISGS_exbus!N92</f>
        <v>-5.8745282190812986E-3</v>
      </c>
      <c r="O92" s="24">
        <f>BRPL_EOD!O92-BRPL_ISGS_exbus!O92</f>
        <v>-3.4257338116816527E-4</v>
      </c>
      <c r="P92" s="24">
        <f>BRPL_EOD!P92-BRPL_ISGS_exbus!P92</f>
        <v>-2.3127704119545456E-3</v>
      </c>
      <c r="Q92" s="24">
        <f>BRPL_EOD!Q92-BRPL_ISGS_exbus!Q92</f>
        <v>-1.1004477124183509E-3</v>
      </c>
      <c r="R92" s="24">
        <f>BRPL_EOD!R92-BRPL_ISGS_exbus!R92</f>
        <v>4.6151491442572024E-3</v>
      </c>
      <c r="S92" s="24">
        <f>BRPL_EOD!S92-BRPL_ISGS_exbus!S92</f>
        <v>-8.9845317220493826E-4</v>
      </c>
      <c r="T92" s="24">
        <f>BRPL_EOD!T92-BRPL_ISGS_exbus!T92</f>
        <v>0</v>
      </c>
      <c r="U92" s="24">
        <f>BRPL_EOD!U92-BRPL_ISGS_exbus!U92</f>
        <v>6.6227151874898027E-4</v>
      </c>
      <c r="V92" s="24">
        <f>BRPL_EOD!V92-BRPL_ISGS_exbus!V92</f>
        <v>1.6866379999989078E-3</v>
      </c>
      <c r="W92" s="24">
        <f>BRPL_EOD!W92-BRPL_ISGS_exbus!W92</f>
        <v>5.9050261335755749E-3</v>
      </c>
      <c r="X92" s="24">
        <f>BRPL_EOD!X92-BRPL_ISGS_exbus!X92</f>
        <v>9.3980992608777569E-4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3.7333093743541212E-3</v>
      </c>
      <c r="L93" s="24">
        <f>BRPL_EOD!L93-BRPL_ISGS_exbus!L93</f>
        <v>1.503149220756228E-4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-3.4257338116816527E-4</v>
      </c>
      <c r="P93" s="24">
        <f>BRPL_EOD!P93-BRPL_ISGS_exbus!P93</f>
        <v>-2.3127704119545456E-3</v>
      </c>
      <c r="Q93" s="24">
        <f>BRPL_EOD!Q93-BRPL_ISGS_exbus!Q93</f>
        <v>-2.5824056603696022E-4</v>
      </c>
      <c r="R93" s="24">
        <f>BRPL_EOD!R93-BRPL_ISGS_exbus!R93</f>
        <v>6.9213431053221086E-3</v>
      </c>
      <c r="S93" s="24">
        <f>BRPL_EOD!S93-BRPL_ISGS_exbus!S93</f>
        <v>-8.9845317220493826E-4</v>
      </c>
      <c r="T93" s="24">
        <f>BRPL_EOD!T93-BRPL_ISGS_exbus!T93</f>
        <v>0</v>
      </c>
      <c r="U93" s="24">
        <f>BRPL_EOD!U93-BRPL_ISGS_exbus!U93</f>
        <v>6.6227151874898027E-4</v>
      </c>
      <c r="V93" s="24">
        <f>BRPL_EOD!V93-BRPL_ISGS_exbus!V93</f>
        <v>1.6866379999989078E-3</v>
      </c>
      <c r="W93" s="24">
        <f>BRPL_EOD!W93-BRPL_ISGS_exbus!W93</f>
        <v>5.9050261335755749E-3</v>
      </c>
      <c r="X93" s="24">
        <f>BRPL_EOD!X93-BRPL_ISGS_exbus!X93</f>
        <v>9.3980992608777569E-4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3.7333093743541212E-3</v>
      </c>
      <c r="L94" s="24">
        <f>BRPL_EOD!L94-BRPL_ISGS_exbus!L94</f>
        <v>1.503149220756228E-4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-3.4257338116816527E-4</v>
      </c>
      <c r="P94" s="24">
        <f>BRPL_EOD!P94-BRPL_ISGS_exbus!P94</f>
        <v>-2.3127704119545456E-3</v>
      </c>
      <c r="Q94" s="24">
        <f>BRPL_EOD!Q94-BRPL_ISGS_exbus!Q94</f>
        <v>-2.5824056603696022E-4</v>
      </c>
      <c r="R94" s="24">
        <f>BRPL_EOD!R94-BRPL_ISGS_exbus!R94</f>
        <v>1.6486358974354687E-3</v>
      </c>
      <c r="S94" s="24">
        <f>BRPL_EOD!S94-BRPL_ISGS_exbus!S94</f>
        <v>-8.9845317220493826E-4</v>
      </c>
      <c r="T94" s="24">
        <f>BRPL_EOD!T94-BRPL_ISGS_exbus!T94</f>
        <v>0</v>
      </c>
      <c r="U94" s="24">
        <f>BRPL_EOD!U94-BRPL_ISGS_exbus!U94</f>
        <v>6.6227151874898027E-4</v>
      </c>
      <c r="V94" s="24">
        <f>BRPL_EOD!V94-BRPL_ISGS_exbus!V94</f>
        <v>-2.6743617910458539E-3</v>
      </c>
      <c r="W94" s="24">
        <f>BRPL_EOD!W94-BRPL_ISGS_exbus!W94</f>
        <v>5.9050261335755749E-3</v>
      </c>
      <c r="X94" s="24">
        <f>BRPL_EOD!X94-BRPL_ISGS_exbus!X94</f>
        <v>9.3980992608777569E-4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3.7333093743541212E-3</v>
      </c>
      <c r="L95" s="24">
        <f>BRPL_EOD!L95-BRPL_ISGS_exbus!L95</f>
        <v>1.503149220756228E-4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-3.4257338116816527E-4</v>
      </c>
      <c r="P95" s="24">
        <f>BRPL_EOD!P95-BRPL_ISGS_exbus!P95</f>
        <v>-2.3127704119545456E-3</v>
      </c>
      <c r="Q95" s="24">
        <f>BRPL_EOD!Q95-BRPL_ISGS_exbus!Q95</f>
        <v>-2.5824056603696022E-4</v>
      </c>
      <c r="R95" s="24">
        <f>BRPL_EOD!R95-BRPL_ISGS_exbus!R95</f>
        <v>1.6486358974354687E-3</v>
      </c>
      <c r="S95" s="24">
        <f>BRPL_EOD!S95-BRPL_ISGS_exbus!S95</f>
        <v>-8.9845317220493826E-4</v>
      </c>
      <c r="T95" s="24">
        <f>BRPL_EOD!T95-BRPL_ISGS_exbus!T95</f>
        <v>0</v>
      </c>
      <c r="U95" s="24">
        <f>BRPL_EOD!U95-BRPL_ISGS_exbus!U95</f>
        <v>6.6227151874898027E-4</v>
      </c>
      <c r="V95" s="24">
        <f>BRPL_EOD!V95-BRPL_ISGS_exbus!V95</f>
        <v>-2.6743617910458539E-3</v>
      </c>
      <c r="W95" s="24">
        <f>BRPL_EOD!W95-BRPL_ISGS_exbus!W95</f>
        <v>5.9050261335755749E-3</v>
      </c>
      <c r="X95" s="24">
        <f>BRPL_EOD!X95-BRPL_ISGS_exbus!X95</f>
        <v>9.3980992608777569E-4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3.7333093743541212E-3</v>
      </c>
      <c r="L96" s="24">
        <f>BRPL_EOD!L96-BRPL_ISGS_exbus!L96</f>
        <v>1.503149220756228E-4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-3.4257338116816527E-4</v>
      </c>
      <c r="P96" s="24">
        <f>BRPL_EOD!P96-BRPL_ISGS_exbus!P96</f>
        <v>-2.3127704119545456E-3</v>
      </c>
      <c r="Q96" s="24">
        <f>BRPL_EOD!Q96-BRPL_ISGS_exbus!Q96</f>
        <v>-2.5824056603696022E-4</v>
      </c>
      <c r="R96" s="24">
        <f>BRPL_EOD!R96-BRPL_ISGS_exbus!R96</f>
        <v>1.6486358974354687E-3</v>
      </c>
      <c r="S96" s="24">
        <f>BRPL_EOD!S96-BRPL_ISGS_exbus!S96</f>
        <v>-8.9845317220493826E-4</v>
      </c>
      <c r="T96" s="24">
        <f>BRPL_EOD!T96-BRPL_ISGS_exbus!T96</f>
        <v>0</v>
      </c>
      <c r="U96" s="24">
        <f>BRPL_EOD!U96-BRPL_ISGS_exbus!U96</f>
        <v>6.6227151874898027E-4</v>
      </c>
      <c r="V96" s="24">
        <f>BRPL_EOD!V96-BRPL_ISGS_exbus!V96</f>
        <v>-2.6743617910458539E-3</v>
      </c>
      <c r="W96" s="24">
        <f>BRPL_EOD!W96-BRPL_ISGS_exbus!W96</f>
        <v>5.9050261335755749E-3</v>
      </c>
      <c r="X96" s="24">
        <f>BRPL_EOD!X96-BRPL_ISGS_exbus!X96</f>
        <v>9.3980992608777569E-4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3.7333093743541212E-3</v>
      </c>
      <c r="L97" s="24">
        <f>BRPL_EOD!L97-BRPL_ISGS_exbus!L97</f>
        <v>1.503149220756228E-4</v>
      </c>
      <c r="M97" s="24">
        <f>BRPL_EOD!M97-BRPL_ISGS_exbus!M97</f>
        <v>-2.2180752760903033E-3</v>
      </c>
      <c r="N97" s="24">
        <f>BRPL_EOD!N97-BRPL_ISGS_exbus!N97</f>
        <v>-5.8745282190812986E-3</v>
      </c>
      <c r="O97" s="24">
        <f>BRPL_EOD!O97-BRPL_ISGS_exbus!O97</f>
        <v>-3.4257338116816527E-4</v>
      </c>
      <c r="P97" s="24">
        <f>BRPL_EOD!P97-BRPL_ISGS_exbus!P97</f>
        <v>-2.3127704119545456E-3</v>
      </c>
      <c r="Q97" s="24">
        <f>BRPL_EOD!Q97-BRPL_ISGS_exbus!Q97</f>
        <v>-2.5824056603696022E-4</v>
      </c>
      <c r="R97" s="24">
        <f>BRPL_EOD!R97-BRPL_ISGS_exbus!R97</f>
        <v>1.6486358974354687E-3</v>
      </c>
      <c r="S97" s="24">
        <f>BRPL_EOD!S97-BRPL_ISGS_exbus!S97</f>
        <v>-8.9845317220493826E-4</v>
      </c>
      <c r="T97" s="24">
        <f>BRPL_EOD!T97-BRPL_ISGS_exbus!T97</f>
        <v>0</v>
      </c>
      <c r="U97" s="24">
        <f>BRPL_EOD!U97-BRPL_ISGS_exbus!U97</f>
        <v>6.6227151874898027E-4</v>
      </c>
      <c r="V97" s="24">
        <f>BRPL_EOD!V97-BRPL_ISGS_exbus!V97</f>
        <v>-2.6743617910458539E-3</v>
      </c>
      <c r="W97" s="24">
        <f>BRPL_EOD!W97-BRPL_ISGS_exbus!W97</f>
        <v>5.9050261335755749E-3</v>
      </c>
      <c r="X97" s="24">
        <f>BRPL_EOD!X97-BRPL_ISGS_exbus!X97</f>
        <v>9.3980992608777569E-4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3.7333093743541212E-3</v>
      </c>
      <c r="L98" s="24">
        <f>BRPL_EOD!L98-BRPL_ISGS_exbus!L98</f>
        <v>1.503149220756228E-4</v>
      </c>
      <c r="M98" s="24">
        <f>BRPL_EOD!M98-BRPL_ISGS_exbus!M98</f>
        <v>-2.2180752760903033E-3</v>
      </c>
      <c r="N98" s="24">
        <f>BRPL_EOD!N98-BRPL_ISGS_exbus!N98</f>
        <v>-5.8745282190812986E-3</v>
      </c>
      <c r="O98" s="24">
        <f>BRPL_EOD!O98-BRPL_ISGS_exbus!O98</f>
        <v>-3.4257338116816527E-4</v>
      </c>
      <c r="P98" s="24">
        <f>BRPL_EOD!P98-BRPL_ISGS_exbus!P98</f>
        <v>-2.3127704119545456E-3</v>
      </c>
      <c r="Q98" s="24">
        <f>BRPL_EOD!Q98-BRPL_ISGS_exbus!Q98</f>
        <v>-2.5824056603696022E-4</v>
      </c>
      <c r="R98" s="24">
        <f>BRPL_EOD!R98-BRPL_ISGS_exbus!R98</f>
        <v>1.6486358974354687E-3</v>
      </c>
      <c r="S98" s="24">
        <f>BRPL_EOD!S98-BRPL_ISGS_exbus!S98</f>
        <v>-8.9845317220493826E-4</v>
      </c>
      <c r="T98" s="24">
        <f>BRPL_EOD!T98-BRPL_ISGS_exbus!T98</f>
        <v>0</v>
      </c>
      <c r="U98" s="24">
        <f>BRPL_EOD!U98-BRPL_ISGS_exbus!U98</f>
        <v>6.6227151874898027E-4</v>
      </c>
      <c r="V98" s="24">
        <f>BRPL_EOD!V98-BRPL_ISGS_exbus!V98</f>
        <v>-2.6743617910458539E-3</v>
      </c>
      <c r="W98" s="24">
        <f>BRPL_EOD!W98-BRPL_ISGS_exbus!W98</f>
        <v>5.9050261335755749E-3</v>
      </c>
      <c r="X98" s="24">
        <f>BRPL_EOD!X98-BRPL_ISGS_exbus!X98</f>
        <v>9.3980992608777569E-4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-9.3257871027319084E-5</v>
      </c>
      <c r="L99" s="24">
        <f>BRPL_EOD!L99-BRPL_ISGS_exbus!L99</f>
        <v>3.6935377614732978E-7</v>
      </c>
      <c r="M99" s="24">
        <f>BRPL_EOD!M99-BRPL_ISGS_exbus!M99</f>
        <v>-5.3233806621033608E-5</v>
      </c>
      <c r="N99" s="24">
        <f>BRPL_EOD!N99-BRPL_ISGS_exbus!N99</f>
        <v>-1.4098867725831354E-4</v>
      </c>
      <c r="O99" s="24">
        <f>BRPL_EOD!O99-BRPL_ISGS_exbus!O99</f>
        <v>-8.2217611483414998E-6</v>
      </c>
      <c r="P99" s="24">
        <f>BRPL_EOD!P99-BRPL_ISGS_exbus!P99</f>
        <v>-5.5506489886392174E-5</v>
      </c>
      <c r="Q99" s="24">
        <f>BRPL_EOD!Q99-BRPL_ISGS_exbus!Q99</f>
        <v>-2.7848270424457588E-5</v>
      </c>
      <c r="R99" s="24">
        <f>BRPL_EOD!R99-BRPL_ISGS_exbus!R99</f>
        <v>1.0778700523406126E-4</v>
      </c>
      <c r="S99" s="24">
        <f>BRPL_EOD!S99-BRPL_ISGS_exbus!S99</f>
        <v>-3.3299130065306271E-5</v>
      </c>
      <c r="T99" s="24">
        <f>BRPL_EOD!T99-BRPL_ISGS_exbus!T99</f>
        <v>0</v>
      </c>
      <c r="U99" s="24">
        <f>BRPL_EOD!U99-BRPL_ISGS_exbus!U99</f>
        <v>1.5894516455006169E-5</v>
      </c>
      <c r="V99" s="24">
        <f>BRPL_EOD!V99-BRPL_ISGS_exbus!V99</f>
        <v>3.1328585077455839E-5</v>
      </c>
      <c r="W99" s="24">
        <f>BRPL_EOD!W99-BRPL_ISGS_exbus!W99</f>
        <v>1.2896502863413151E-4</v>
      </c>
      <c r="X99" s="24">
        <f>BRPL_EOD!X99-BRPL_ISGS_exbus!X99</f>
        <v>1.9267928766497633E-5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82.89</v>
      </c>
      <c r="C3" s="197">
        <f>PPCL_NG!P3+PPCL_Spot!P3+GT_NG!P3+GT_Spot!P3+Bawana_NG!P3+Bawana_RLNG!P3+Bawana_Spot!P3</f>
        <v>82.89</v>
      </c>
      <c r="D3" s="198">
        <f t="shared" ref="D3:D66" si="0">B3-C3</f>
        <v>0</v>
      </c>
      <c r="E3" s="197">
        <f>PPCL_NG!J3+PPCL_Spot!J3+GT_NG!J3+GT_Spot!J3+Bawana_NG!J3+Bawana_RLNG!J3+Bawana_Spot!J3</f>
        <v>47.93</v>
      </c>
      <c r="F3" s="197">
        <f>PPCL_NG!Q3+PPCL_Spot!Q3+GT_NG!Q3+GT_Spot!Q3+Bawana_NG!Q3+Bawana_RLNG!Q3+Bawana_Spot!Q3</f>
        <v>47.93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57.92</v>
      </c>
      <c r="O3" s="197">
        <f>PPCL_NG!T3+PPCL_Spot!T3+GT_NG!T3+GT_Spot!T3+Bawana_NG!T3+Bawana_RLNG!T3+Bawana_Spot!T3</f>
        <v>57.92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82.89</v>
      </c>
      <c r="C4" s="197">
        <f>PPCL_NG!P4+PPCL_Spot!P4+GT_NG!P4+GT_Spot!P4+Bawana_NG!P4+Bawana_RLNG!P4+Bawana_Spot!P4</f>
        <v>82.89</v>
      </c>
      <c r="D4" s="198">
        <f t="shared" si="0"/>
        <v>0</v>
      </c>
      <c r="E4" s="197">
        <f>PPCL_NG!J4+PPCL_Spot!J4+GT_NG!J4+GT_Spot!J4+Bawana_NG!J4+Bawana_RLNG!J4+Bawana_Spot!J4</f>
        <v>47.93</v>
      </c>
      <c r="F4" s="197">
        <f>PPCL_NG!Q4+PPCL_Spot!Q4+GT_NG!Q4+GT_Spot!Q4+Bawana_NG!Q4+Bawana_RLNG!Q4+Bawana_Spot!Q4</f>
        <v>47.93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57.92</v>
      </c>
      <c r="O4" s="197">
        <f>PPCL_NG!T4+PPCL_Spot!T4+GT_NG!T4+GT_Spot!T4+Bawana_NG!T4+Bawana_RLNG!T4+Bawana_Spot!T4</f>
        <v>57.92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82.89</v>
      </c>
      <c r="C5" s="197">
        <f>PPCL_NG!P5+PPCL_Spot!P5+GT_NG!P5+GT_Spot!P5+Bawana_NG!P5+Bawana_RLNG!P5+Bawana_Spot!P5</f>
        <v>82.89</v>
      </c>
      <c r="D5" s="198">
        <f t="shared" si="0"/>
        <v>0</v>
      </c>
      <c r="E5" s="197">
        <f>PPCL_NG!J5+PPCL_Spot!J5+GT_NG!J5+GT_Spot!J5+Bawana_NG!J5+Bawana_RLNG!J5+Bawana_Spot!J5</f>
        <v>47.93</v>
      </c>
      <c r="F5" s="197">
        <f>PPCL_NG!Q5+PPCL_Spot!Q5+GT_NG!Q5+GT_Spot!Q5+Bawana_NG!Q5+Bawana_RLNG!Q5+Bawana_Spot!Q5</f>
        <v>47.93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57.92</v>
      </c>
      <c r="O5" s="197">
        <f>PPCL_NG!T5+PPCL_Spot!T5+GT_NG!T5+GT_Spot!T5+Bawana_NG!T5+Bawana_RLNG!T5+Bawana_Spot!T5</f>
        <v>57.92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82.89</v>
      </c>
      <c r="C6" s="197">
        <f>PPCL_NG!P6+PPCL_Spot!P6+GT_NG!P6+GT_Spot!P6+Bawana_NG!P6+Bawana_RLNG!P6+Bawana_Spot!P6</f>
        <v>82.89</v>
      </c>
      <c r="D6" s="198">
        <f t="shared" si="0"/>
        <v>0</v>
      </c>
      <c r="E6" s="197">
        <f>PPCL_NG!J6+PPCL_Spot!J6+GT_NG!J6+GT_Spot!J6+Bawana_NG!J6+Bawana_RLNG!J6+Bawana_Spot!J6</f>
        <v>47.93</v>
      </c>
      <c r="F6" s="197">
        <f>PPCL_NG!Q6+PPCL_Spot!Q6+GT_NG!Q6+GT_Spot!Q6+Bawana_NG!Q6+Bawana_RLNG!Q6+Bawana_Spot!Q6</f>
        <v>47.93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57.92</v>
      </c>
      <c r="O6" s="197">
        <f>PPCL_NG!T6+PPCL_Spot!T6+GT_NG!T6+GT_Spot!T6+Bawana_NG!T6+Bawana_RLNG!T6+Bawana_Spot!T6</f>
        <v>57.92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82.89</v>
      </c>
      <c r="C7" s="197">
        <f>PPCL_NG!P7+PPCL_Spot!P7+GT_NG!P7+GT_Spot!P7+Bawana_NG!P7+Bawana_RLNG!P7+Bawana_Spot!P7</f>
        <v>82.89</v>
      </c>
      <c r="D7" s="198">
        <f t="shared" si="0"/>
        <v>0</v>
      </c>
      <c r="E7" s="197">
        <f>PPCL_NG!J7+PPCL_Spot!J7+GT_NG!J7+GT_Spot!J7+Bawana_NG!J7+Bawana_RLNG!J7+Bawana_Spot!J7</f>
        <v>47.93</v>
      </c>
      <c r="F7" s="197">
        <f>PPCL_NG!Q7+PPCL_Spot!Q7+GT_NG!Q7+GT_Spot!Q7+Bawana_NG!Q7+Bawana_RLNG!Q7+Bawana_Spot!Q7</f>
        <v>47.93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57.92</v>
      </c>
      <c r="O7" s="197">
        <f>PPCL_NG!T7+PPCL_Spot!T7+GT_NG!T7+GT_Spot!T7+Bawana_NG!T7+Bawana_RLNG!T7+Bawana_Spot!T7</f>
        <v>57.92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82.89</v>
      </c>
      <c r="C8" s="197">
        <f>PPCL_NG!P8+PPCL_Spot!P8+GT_NG!P8+GT_Spot!P8+Bawana_NG!P8+Bawana_RLNG!P8+Bawana_Spot!P8</f>
        <v>82.89</v>
      </c>
      <c r="D8" s="198">
        <f t="shared" si="0"/>
        <v>0</v>
      </c>
      <c r="E8" s="197">
        <f>PPCL_NG!J8+PPCL_Spot!J8+GT_NG!J8+GT_Spot!J8+Bawana_NG!J8+Bawana_RLNG!J8+Bawana_Spot!J8</f>
        <v>47.93</v>
      </c>
      <c r="F8" s="197">
        <f>PPCL_NG!Q8+PPCL_Spot!Q8+GT_NG!Q8+GT_Spot!Q8+Bawana_NG!Q8+Bawana_RLNG!Q8+Bawana_Spot!Q8</f>
        <v>47.93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57.92</v>
      </c>
      <c r="O8" s="197">
        <f>PPCL_NG!T8+PPCL_Spot!T8+GT_NG!T8+GT_Spot!T8+Bawana_NG!T8+Bawana_RLNG!T8+Bawana_Spot!T8</f>
        <v>57.92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82.89</v>
      </c>
      <c r="C9" s="197">
        <f>PPCL_NG!P9+PPCL_Spot!P9+GT_NG!P9+GT_Spot!P9+Bawana_NG!P9+Bawana_RLNG!P9+Bawana_Spot!P9</f>
        <v>82.89</v>
      </c>
      <c r="D9" s="198">
        <f t="shared" si="0"/>
        <v>0</v>
      </c>
      <c r="E9" s="197">
        <f>PPCL_NG!J9+PPCL_Spot!J9+GT_NG!J9+GT_Spot!J9+Bawana_NG!J9+Bawana_RLNG!J9+Bawana_Spot!J9</f>
        <v>47.93</v>
      </c>
      <c r="F9" s="197">
        <f>PPCL_NG!Q9+PPCL_Spot!Q9+GT_NG!Q9+GT_Spot!Q9+Bawana_NG!Q9+Bawana_RLNG!Q9+Bawana_Spot!Q9</f>
        <v>47.93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57.92</v>
      </c>
      <c r="O9" s="197">
        <f>PPCL_NG!T9+PPCL_Spot!T9+GT_NG!T9+GT_Spot!T9+Bawana_NG!T9+Bawana_RLNG!T9+Bawana_Spot!T9</f>
        <v>57.92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82.89</v>
      </c>
      <c r="C10" s="197">
        <f>PPCL_NG!P10+PPCL_Spot!P10+GT_NG!P10+GT_Spot!P10+Bawana_NG!P10+Bawana_RLNG!P10+Bawana_Spot!P10</f>
        <v>82.89</v>
      </c>
      <c r="D10" s="198">
        <f t="shared" si="0"/>
        <v>0</v>
      </c>
      <c r="E10" s="197">
        <f>PPCL_NG!J10+PPCL_Spot!J10+GT_NG!J10+GT_Spot!J10+Bawana_NG!J10+Bawana_RLNG!J10+Bawana_Spot!J10</f>
        <v>47.93</v>
      </c>
      <c r="F10" s="197">
        <f>PPCL_NG!Q10+PPCL_Spot!Q10+GT_NG!Q10+GT_Spot!Q10+Bawana_NG!Q10+Bawana_RLNG!Q10+Bawana_Spot!Q10</f>
        <v>47.93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57.92</v>
      </c>
      <c r="O10" s="197">
        <f>PPCL_NG!T10+PPCL_Spot!T10+GT_NG!T10+GT_Spot!T10+Bawana_NG!T10+Bawana_RLNG!T10+Bawana_Spot!T10</f>
        <v>57.92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82.89</v>
      </c>
      <c r="C11" s="197">
        <f>PPCL_NG!P11+PPCL_Spot!P11+GT_NG!P11+GT_Spot!P11+Bawana_NG!P11+Bawana_RLNG!P11+Bawana_Spot!P11</f>
        <v>82.89</v>
      </c>
      <c r="D11" s="198">
        <f t="shared" si="0"/>
        <v>0</v>
      </c>
      <c r="E11" s="197">
        <f>PPCL_NG!J11+PPCL_Spot!J11+GT_NG!J11+GT_Spot!J11+Bawana_NG!J11+Bawana_RLNG!J11+Bawana_Spot!J11</f>
        <v>47.93</v>
      </c>
      <c r="F11" s="197">
        <f>PPCL_NG!Q11+PPCL_Spot!Q11+GT_NG!Q11+GT_Spot!Q11+Bawana_NG!Q11+Bawana_RLNG!Q11+Bawana_Spot!Q11</f>
        <v>47.93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57.92</v>
      </c>
      <c r="O11" s="197">
        <f>PPCL_NG!T11+PPCL_Spot!T11+GT_NG!T11+GT_Spot!T11+Bawana_NG!T11+Bawana_RLNG!T11+Bawana_Spot!T11</f>
        <v>57.92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82.89</v>
      </c>
      <c r="C12" s="197">
        <f>PPCL_NG!P12+PPCL_Spot!P12+GT_NG!P12+GT_Spot!P12+Bawana_NG!P12+Bawana_RLNG!P12+Bawana_Spot!P12</f>
        <v>82.89</v>
      </c>
      <c r="D12" s="198">
        <f t="shared" si="0"/>
        <v>0</v>
      </c>
      <c r="E12" s="197">
        <f>PPCL_NG!J12+PPCL_Spot!J12+GT_NG!J12+GT_Spot!J12+Bawana_NG!J12+Bawana_RLNG!J12+Bawana_Spot!J12</f>
        <v>47.93</v>
      </c>
      <c r="F12" s="197">
        <f>PPCL_NG!Q12+PPCL_Spot!Q12+GT_NG!Q12+GT_Spot!Q12+Bawana_NG!Q12+Bawana_RLNG!Q12+Bawana_Spot!Q12</f>
        <v>47.93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57.92</v>
      </c>
      <c r="O12" s="197">
        <f>PPCL_NG!T12+PPCL_Spot!T12+GT_NG!T12+GT_Spot!T12+Bawana_NG!T12+Bawana_RLNG!T12+Bawana_Spot!T12</f>
        <v>57.92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82.89</v>
      </c>
      <c r="C13" s="197">
        <f>PPCL_NG!P13+PPCL_Spot!P13+GT_NG!P13+GT_Spot!P13+Bawana_NG!P13+Bawana_RLNG!P13+Bawana_Spot!P13</f>
        <v>82.89</v>
      </c>
      <c r="D13" s="198">
        <f t="shared" si="0"/>
        <v>0</v>
      </c>
      <c r="E13" s="197">
        <f>PPCL_NG!J13+PPCL_Spot!J13+GT_NG!J13+GT_Spot!J13+Bawana_NG!J13+Bawana_RLNG!J13+Bawana_Spot!J13</f>
        <v>47.93</v>
      </c>
      <c r="F13" s="197">
        <f>PPCL_NG!Q13+PPCL_Spot!Q13+GT_NG!Q13+GT_Spot!Q13+Bawana_NG!Q13+Bawana_RLNG!Q13+Bawana_Spot!Q13</f>
        <v>47.93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57.92</v>
      </c>
      <c r="O13" s="197">
        <f>PPCL_NG!T13+PPCL_Spot!T13+GT_NG!T13+GT_Spot!T13+Bawana_NG!T13+Bawana_RLNG!T13+Bawana_Spot!T13</f>
        <v>57.92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82.89</v>
      </c>
      <c r="D14" s="198">
        <f t="shared" si="0"/>
        <v>0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47.93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57.92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82.89</v>
      </c>
      <c r="D15" s="198">
        <f t="shared" si="0"/>
        <v>0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47.93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57.92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82.89</v>
      </c>
      <c r="D16" s="198">
        <f t="shared" si="0"/>
        <v>0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47.93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57.92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82.89</v>
      </c>
      <c r="D17" s="198">
        <f t="shared" si="0"/>
        <v>0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47.93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57.92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82.89</v>
      </c>
      <c r="D18" s="198">
        <f t="shared" si="0"/>
        <v>0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47.93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57.92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82.89</v>
      </c>
      <c r="D19" s="198">
        <f t="shared" si="0"/>
        <v>0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47.93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57.92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82.89</v>
      </c>
      <c r="D20" s="198">
        <f t="shared" si="0"/>
        <v>0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47.93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57.92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82.89</v>
      </c>
      <c r="D21" s="198">
        <f t="shared" si="0"/>
        <v>0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47.93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57.92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82.89</v>
      </c>
      <c r="D22" s="198">
        <f t="shared" si="0"/>
        <v>0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47.93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57.92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82.89</v>
      </c>
      <c r="D23" s="198">
        <f t="shared" si="0"/>
        <v>0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47.93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57.92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82.89</v>
      </c>
      <c r="D24" s="198">
        <f t="shared" si="0"/>
        <v>0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47.93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57.92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82.89</v>
      </c>
      <c r="C25" s="197">
        <f>PPCL_NG!P25+PPCL_Spot!P25+GT_NG!P25+GT_Spot!P25+Bawana_NG!P25+Bawana_RLNG!P25+Bawana_Spot!P25</f>
        <v>82.89</v>
      </c>
      <c r="D25" s="198">
        <f t="shared" si="0"/>
        <v>0</v>
      </c>
      <c r="E25" s="197">
        <f>PPCL_NG!J25+PPCL_Spot!J25+GT_NG!J25+GT_Spot!J25+Bawana_NG!J25+Bawana_RLNG!J25+Bawana_Spot!J25</f>
        <v>47.93</v>
      </c>
      <c r="F25" s="197">
        <f>PPCL_NG!Q25+PPCL_Spot!Q25+GT_NG!Q25+GT_Spot!Q25+Bawana_NG!Q25+Bawana_RLNG!Q25+Bawana_Spot!Q25</f>
        <v>47.93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57.92</v>
      </c>
      <c r="O25" s="197">
        <f>PPCL_NG!T25+PPCL_Spot!T25+GT_NG!T25+GT_Spot!T25+Bawana_NG!T25+Bawana_RLNG!T25+Bawana_Spot!T25</f>
        <v>57.92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99.605540183568394</v>
      </c>
      <c r="D26" s="198">
        <f t="shared" si="0"/>
        <v>4.4598164316056454E-3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44.997985224983211</v>
      </c>
      <c r="G26" s="198">
        <f t="shared" si="1"/>
        <v>2.0147750167893719E-3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4.9997761361092454</v>
      </c>
      <c r="J26" s="198">
        <f t="shared" si="2"/>
        <v>2.2386389075457203E-4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22.998970226102532</v>
      </c>
      <c r="M26" s="198">
        <f t="shared" si="3"/>
        <v>1.0297738974678339E-3</v>
      </c>
      <c r="N26" s="197">
        <f>PPCL_NG!M26+PPCL_Spot!M26+GT_NG!M26+GT_Spot!M26+Bawana_NG!M26+Bawana_RLNG!M26+Bawana_Spot!M26</f>
        <v>50.74</v>
      </c>
      <c r="O26" s="197">
        <f>PPCL_NG!T26+PPCL_Spot!T26+GT_NG!T26+GT_Spot!T26+Bawana_NG!T26+Bawana_RLNG!T26+Bawana_Spot!T26</f>
        <v>50.73772822923663</v>
      </c>
      <c r="P26" s="198">
        <f t="shared" si="4"/>
        <v>2.2717707633717055E-3</v>
      </c>
      <c r="Q26" s="198">
        <f t="shared" si="5"/>
        <v>9.9999999999891287E-3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99.61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50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99.61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69.61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55</v>
      </c>
      <c r="F31" s="197">
        <f>PPCL_NG!Q31+PPCL_Spot!Q31+GT_NG!Q31+GT_Spot!Q31+Bawana_NG!Q31+Bawana_RLNG!Q31+Bawana_Spot!Q31</f>
        <v>55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55</v>
      </c>
      <c r="F32" s="197">
        <f>PPCL_NG!Q32+PPCL_Spot!Q32+GT_NG!Q32+GT_Spot!Q32+Bawana_NG!Q32+Bawana_RLNG!Q32+Bawana_Spot!Q32</f>
        <v>55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55</v>
      </c>
      <c r="F33" s="197">
        <f>PPCL_NG!Q33+PPCL_Spot!Q33+GT_NG!Q33+GT_Spot!Q33+Bawana_NG!Q33+Bawana_RLNG!Q33+Bawana_Spot!Q33</f>
        <v>55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55</v>
      </c>
      <c r="F34" s="197">
        <f>PPCL_NG!Q34+PPCL_Spot!Q34+GT_NG!Q34+GT_Spot!Q34+Bawana_NG!Q34+Bawana_RLNG!Q34+Bawana_Spot!Q34</f>
        <v>55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99.61</v>
      </c>
      <c r="D35" s="198">
        <f t="shared" si="0"/>
        <v>0</v>
      </c>
      <c r="E35" s="197">
        <f>PPCL_NG!J35+PPCL_Spot!J35+GT_NG!J35+GT_Spot!J35+Bawana_NG!J35+Bawana_RLNG!J35+Bawana_Spot!J35</f>
        <v>55</v>
      </c>
      <c r="F35" s="197">
        <f>PPCL_NG!Q35+PPCL_Spot!Q35+GT_NG!Q35+GT_Spot!Q35+Bawana_NG!Q35+Bawana_RLNG!Q35+Bawana_Spot!Q35</f>
        <v>55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55</v>
      </c>
      <c r="F36" s="197">
        <f>PPCL_NG!Q36+PPCL_Spot!Q36+GT_NG!Q36+GT_Spot!Q36+Bawana_NG!Q36+Bawana_RLNG!Q36+Bawana_Spot!Q36</f>
        <v>55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69.61</v>
      </c>
      <c r="O36" s="197">
        <f>PPCL_NG!T36+PPCL_Spot!T36+GT_NG!T36+GT_Spot!T36+Bawana_NG!T36+Bawana_RLNG!T36+Bawana_Spot!T36</f>
        <v>69.61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99.61</v>
      </c>
      <c r="D37" s="198">
        <f t="shared" si="0"/>
        <v>0</v>
      </c>
      <c r="E37" s="197">
        <f>PPCL_NG!J37+PPCL_Spot!J37+GT_NG!J37+GT_Spot!J37+Bawana_NG!J37+Bawana_RLNG!J37+Bawana_Spot!J37</f>
        <v>55</v>
      </c>
      <c r="F37" s="197">
        <f>PPCL_NG!Q37+PPCL_Spot!Q37+GT_NG!Q37+GT_Spot!Q37+Bawana_NG!Q37+Bawana_RLNG!Q37+Bawana_Spot!Q37</f>
        <v>55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69.61</v>
      </c>
      <c r="O37" s="197">
        <f>PPCL_NG!T37+PPCL_Spot!T37+GT_NG!T37+GT_Spot!T37+Bawana_NG!T37+Bawana_RLNG!T37+Bawana_Spot!T37</f>
        <v>69.61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99.61</v>
      </c>
      <c r="D38" s="198">
        <f t="shared" si="0"/>
        <v>0</v>
      </c>
      <c r="E38" s="197">
        <f>PPCL_NG!J38+PPCL_Spot!J38+GT_NG!J38+GT_Spot!J38+Bawana_NG!J38+Bawana_RLNG!J38+Bawana_Spot!J38</f>
        <v>55</v>
      </c>
      <c r="F38" s="197">
        <f>PPCL_NG!Q38+PPCL_Spot!Q38+GT_NG!Q38+GT_Spot!Q38+Bawana_NG!Q38+Bawana_RLNG!Q38+Bawana_Spot!Q38</f>
        <v>55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69.61</v>
      </c>
      <c r="O38" s="197">
        <f>PPCL_NG!T38+PPCL_Spot!T38+GT_NG!T38+GT_Spot!T38+Bawana_NG!T38+Bawana_RLNG!T38+Bawana_Spot!T38</f>
        <v>69.61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99.61</v>
      </c>
      <c r="C39" s="197">
        <f>PPCL_NG!P39+PPCL_Spot!P39+GT_NG!P39+GT_Spot!P39+Bawana_NG!P39+Bawana_RLNG!P39+Bawana_Spot!P39</f>
        <v>99.61</v>
      </c>
      <c r="D39" s="198">
        <f t="shared" si="0"/>
        <v>0</v>
      </c>
      <c r="E39" s="197">
        <f>PPCL_NG!J39+PPCL_Spot!J39+GT_NG!J39+GT_Spot!J39+Bawana_NG!J39+Bawana_RLNG!J39+Bawana_Spot!J39</f>
        <v>55</v>
      </c>
      <c r="F39" s="197">
        <f>PPCL_NG!Q39+PPCL_Spot!Q39+GT_NG!Q39+GT_Spot!Q39+Bawana_NG!Q39+Bawana_RLNG!Q39+Bawana_Spot!Q39</f>
        <v>55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69.61</v>
      </c>
      <c r="O39" s="197">
        <f>PPCL_NG!T39+PPCL_Spot!T39+GT_NG!T39+GT_Spot!T39+Bawana_NG!T39+Bawana_RLNG!T39+Bawana_Spot!T39</f>
        <v>69.61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99.61</v>
      </c>
      <c r="C40" s="197">
        <f>PPCL_NG!P40+PPCL_Spot!P40+GT_NG!P40+GT_Spot!P40+Bawana_NG!P40+Bawana_RLNG!P40+Bawana_Spot!P40</f>
        <v>99.61</v>
      </c>
      <c r="D40" s="198">
        <f t="shared" si="0"/>
        <v>0</v>
      </c>
      <c r="E40" s="197">
        <f>PPCL_NG!J40+PPCL_Spot!J40+GT_NG!J40+GT_Spot!J40+Bawana_NG!J40+Bawana_RLNG!J40+Bawana_Spot!J40</f>
        <v>55</v>
      </c>
      <c r="F40" s="197">
        <f>PPCL_NG!Q40+PPCL_Spot!Q40+GT_NG!Q40+GT_Spot!Q40+Bawana_NG!Q40+Bawana_RLNG!Q40+Bawana_Spot!Q40</f>
        <v>55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69.61</v>
      </c>
      <c r="O40" s="197">
        <f>PPCL_NG!T40+PPCL_Spot!T40+GT_NG!T40+GT_Spot!T40+Bawana_NG!T40+Bawana_RLNG!T40+Bawana_Spot!T40</f>
        <v>69.61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99.61</v>
      </c>
      <c r="C41" s="197">
        <f>PPCL_NG!P41+PPCL_Spot!P41+GT_NG!P41+GT_Spot!P41+Bawana_NG!P41+Bawana_RLNG!P41+Bawana_Spot!P41</f>
        <v>99.61</v>
      </c>
      <c r="D41" s="198">
        <f t="shared" si="0"/>
        <v>0</v>
      </c>
      <c r="E41" s="197">
        <f>PPCL_NG!J41+PPCL_Spot!J41+GT_NG!J41+GT_Spot!J41+Bawana_NG!J41+Bawana_RLNG!J41+Bawana_Spot!J41</f>
        <v>55</v>
      </c>
      <c r="F41" s="197">
        <f>PPCL_NG!Q41+PPCL_Spot!Q41+GT_NG!Q41+GT_Spot!Q41+Bawana_NG!Q41+Bawana_RLNG!Q41+Bawana_Spot!Q41</f>
        <v>55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69.61</v>
      </c>
      <c r="O41" s="197">
        <f>PPCL_NG!T41+PPCL_Spot!T41+GT_NG!T41+GT_Spot!T41+Bawana_NG!T41+Bawana_RLNG!T41+Bawana_Spot!T41</f>
        <v>69.61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99.61</v>
      </c>
      <c r="C42" s="197">
        <f>PPCL_NG!P42+PPCL_Spot!P42+GT_NG!P42+GT_Spot!P42+Bawana_NG!P42+Bawana_RLNG!P42+Bawana_Spot!P42</f>
        <v>99.61</v>
      </c>
      <c r="D42" s="198">
        <f t="shared" si="0"/>
        <v>0</v>
      </c>
      <c r="E42" s="197">
        <f>PPCL_NG!J42+PPCL_Spot!J42+GT_NG!J42+GT_Spot!J42+Bawana_NG!J42+Bawana_RLNG!J42+Bawana_Spot!J42</f>
        <v>55</v>
      </c>
      <c r="F42" s="197">
        <f>PPCL_NG!Q42+PPCL_Spot!Q42+GT_NG!Q42+GT_Spot!Q42+Bawana_NG!Q42+Bawana_RLNG!Q42+Bawana_Spot!Q42</f>
        <v>55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69.61</v>
      </c>
      <c r="O42" s="197">
        <f>PPCL_NG!T42+PPCL_Spot!T42+GT_NG!T42+GT_Spot!T42+Bawana_NG!T42+Bawana_RLNG!T42+Bawana_Spot!T42</f>
        <v>69.61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99.61</v>
      </c>
      <c r="C43" s="197">
        <f>PPCL_NG!P43+PPCL_Spot!P43+GT_NG!P43+GT_Spot!P43+Bawana_NG!P43+Bawana_RLNG!P43+Bawana_Spot!P43</f>
        <v>99.61</v>
      </c>
      <c r="D43" s="198">
        <f t="shared" si="0"/>
        <v>0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45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69.61</v>
      </c>
      <c r="O43" s="197">
        <f>PPCL_NG!T43+PPCL_Spot!T43+GT_NG!T43+GT_Spot!T43+Bawana_NG!T43+Bawana_RLNG!T43+Bawana_Spot!T43</f>
        <v>69.61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99.61</v>
      </c>
      <c r="C44" s="197">
        <f>PPCL_NG!P44+PPCL_Spot!P44+GT_NG!P44+GT_Spot!P44+Bawana_NG!P44+Bawana_RLNG!P44+Bawana_Spot!P44</f>
        <v>99.61</v>
      </c>
      <c r="D44" s="198">
        <f t="shared" si="0"/>
        <v>0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45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69.61</v>
      </c>
      <c r="O44" s="197">
        <f>PPCL_NG!T44+PPCL_Spot!T44+GT_NG!T44+GT_Spot!T44+Bawana_NG!T44+Bawana_RLNG!T44+Bawana_Spot!T44</f>
        <v>69.61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99.61</v>
      </c>
      <c r="C45" s="197">
        <f>PPCL_NG!P45+PPCL_Spot!P45+GT_NG!P45+GT_Spot!P45+Bawana_NG!P45+Bawana_RLNG!P45+Bawana_Spot!P45</f>
        <v>99.61</v>
      </c>
      <c r="D45" s="198">
        <f t="shared" si="0"/>
        <v>0</v>
      </c>
      <c r="E45" s="197">
        <f>PPCL_NG!J45+PPCL_Spot!J45+GT_NG!J45+GT_Spot!J45+Bawana_NG!J45+Bawana_RLNG!J45+Bawana_Spot!J45</f>
        <v>45</v>
      </c>
      <c r="F45" s="197">
        <f>PPCL_NG!Q45+PPCL_Spot!Q45+GT_NG!Q45+GT_Spot!Q45+Bawana_NG!Q45+Bawana_RLNG!Q45+Bawana_Spot!Q45</f>
        <v>45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69.61</v>
      </c>
      <c r="O45" s="197">
        <f>PPCL_NG!T45+PPCL_Spot!T45+GT_NG!T45+GT_Spot!T45+Bawana_NG!T45+Bawana_RLNG!T45+Bawana_Spot!T45</f>
        <v>69.61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99.61</v>
      </c>
      <c r="C46" s="197">
        <f>PPCL_NG!P46+PPCL_Spot!P46+GT_NG!P46+GT_Spot!P46+Bawana_NG!P46+Bawana_RLNG!P46+Bawana_Spot!P46</f>
        <v>99.61</v>
      </c>
      <c r="D46" s="198">
        <f t="shared" si="0"/>
        <v>0</v>
      </c>
      <c r="E46" s="197">
        <f>PPCL_NG!J46+PPCL_Spot!J46+GT_NG!J46+GT_Spot!J46+Bawana_NG!J46+Bawana_RLNG!J46+Bawana_Spot!J46</f>
        <v>45</v>
      </c>
      <c r="F46" s="197">
        <f>PPCL_NG!Q46+PPCL_Spot!Q46+GT_NG!Q46+GT_Spot!Q46+Bawana_NG!Q46+Bawana_RLNG!Q46+Bawana_Spot!Q46</f>
        <v>45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69.61</v>
      </c>
      <c r="O46" s="197">
        <f>PPCL_NG!T46+PPCL_Spot!T46+GT_NG!T46+GT_Spot!T46+Bawana_NG!T46+Bawana_RLNG!T46+Bawana_Spot!T46</f>
        <v>69.61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80</v>
      </c>
      <c r="C47" s="197">
        <f>PPCL_NG!P47+PPCL_Spot!P47+GT_NG!P47+GT_Spot!P47+Bawana_NG!P47+Bawana_RLNG!P47+Bawana_Spot!P47</f>
        <v>80</v>
      </c>
      <c r="D47" s="198">
        <f t="shared" si="0"/>
        <v>0</v>
      </c>
      <c r="E47" s="197">
        <f>PPCL_NG!J47+PPCL_Spot!J47+GT_NG!J47+GT_Spot!J47+Bawana_NG!J47+Bawana_RLNG!J47+Bawana_Spot!J47</f>
        <v>45</v>
      </c>
      <c r="F47" s="197">
        <f>PPCL_NG!Q47+PPCL_Spot!Q47+GT_NG!Q47+GT_Spot!Q47+Bawana_NG!Q47+Bawana_RLNG!Q47+Bawana_Spot!Q47</f>
        <v>45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69.61</v>
      </c>
      <c r="O47" s="197">
        <f>PPCL_NG!T47+PPCL_Spot!T47+GT_NG!T47+GT_Spot!T47+Bawana_NG!T47+Bawana_RLNG!T47+Bawana_Spot!T47</f>
        <v>69.61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80</v>
      </c>
      <c r="C48" s="197">
        <f>PPCL_NG!P48+PPCL_Spot!P48+GT_NG!P48+GT_Spot!P48+Bawana_NG!P48+Bawana_RLNG!P48+Bawana_Spot!P48</f>
        <v>80</v>
      </c>
      <c r="D48" s="198">
        <f t="shared" si="0"/>
        <v>0</v>
      </c>
      <c r="E48" s="197">
        <f>PPCL_NG!J48+PPCL_Spot!J48+GT_NG!J48+GT_Spot!J48+Bawana_NG!J48+Bawana_RLNG!J48+Bawana_Spot!J48</f>
        <v>45</v>
      </c>
      <c r="F48" s="197">
        <f>PPCL_NG!Q48+PPCL_Spot!Q48+GT_NG!Q48+GT_Spot!Q48+Bawana_NG!Q48+Bawana_RLNG!Q48+Bawana_Spot!Q48</f>
        <v>45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69.61</v>
      </c>
      <c r="O48" s="197">
        <f>PPCL_NG!T48+PPCL_Spot!T48+GT_NG!T48+GT_Spot!T48+Bawana_NG!T48+Bawana_RLNG!T48+Bawana_Spot!T48</f>
        <v>69.61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80</v>
      </c>
      <c r="C49" s="197">
        <f>PPCL_NG!P49+PPCL_Spot!P49+GT_NG!P49+GT_Spot!P49+Bawana_NG!P49+Bawana_RLNG!P49+Bawana_Spot!P49</f>
        <v>79.996406271057012</v>
      </c>
      <c r="D49" s="198">
        <f t="shared" si="0"/>
        <v>3.5937289429881503E-3</v>
      </c>
      <c r="E49" s="197">
        <f>PPCL_NG!J49+PPCL_Spot!J49+GT_NG!J49+GT_Spot!J49+Bawana_NG!J49+Bawana_RLNG!J49+Bawana_Spot!J49</f>
        <v>45</v>
      </c>
      <c r="F49" s="197">
        <f>PPCL_NG!Q49+PPCL_Spot!Q49+GT_NG!Q49+GT_Spot!Q49+Bawana_NG!Q49+Bawana_RLNG!Q49+Bawana_Spot!Q49</f>
        <v>44.99797852746957</v>
      </c>
      <c r="G49" s="198">
        <f t="shared" si="1"/>
        <v>2.0214725304299463E-3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4.9997753919410632</v>
      </c>
      <c r="J49" s="198">
        <f t="shared" si="2"/>
        <v>2.2460805893675939E-4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22.998966802928891</v>
      </c>
      <c r="M49" s="198">
        <f t="shared" si="3"/>
        <v>1.0331970711092708E-3</v>
      </c>
      <c r="N49" s="197">
        <f>PPCL_NG!M49+PPCL_Spot!M49+GT_NG!M49+GT_Spot!M49+Bawana_NG!M49+Bawana_RLNG!M49+Bawana_Spot!M49</f>
        <v>69.61</v>
      </c>
      <c r="O49" s="197">
        <f>PPCL_NG!T49+PPCL_Spot!T49+GT_NG!T49+GT_Spot!T49+Bawana_NG!T49+Bawana_RLNG!T49+Bawana_Spot!T49</f>
        <v>69.606873006603479</v>
      </c>
      <c r="P49" s="198">
        <f t="shared" si="4"/>
        <v>3.126993396520561E-3</v>
      </c>
      <c r="Q49" s="198">
        <f t="shared" si="5"/>
        <v>9.9999999999846878E-3</v>
      </c>
    </row>
    <row r="50" spans="1:17">
      <c r="A50" s="33" t="s">
        <v>92</v>
      </c>
      <c r="B50" s="197">
        <f>PPCL_NG!I50+PPCL_Spot!I50+GT_NG!I50+GT_Spot!I50+Bawana_NG!I50+Bawana_RLNG!I50+Bawana_Spot!I50</f>
        <v>80</v>
      </c>
      <c r="C50" s="197">
        <f>PPCL_NG!P50+PPCL_Spot!P50+GT_NG!P50+GT_Spot!P50+Bawana_NG!P50+Bawana_RLNG!P50+Bawana_Spot!P50</f>
        <v>79.996406271057012</v>
      </c>
      <c r="D50" s="198">
        <f t="shared" si="0"/>
        <v>3.5937289429881503E-3</v>
      </c>
      <c r="E50" s="197">
        <f>PPCL_NG!J50+PPCL_Spot!J50+GT_NG!J50+GT_Spot!J50+Bawana_NG!J50+Bawana_RLNG!J50+Bawana_Spot!J50</f>
        <v>45</v>
      </c>
      <c r="F50" s="197">
        <f>PPCL_NG!Q50+PPCL_Spot!Q50+GT_NG!Q50+GT_Spot!Q50+Bawana_NG!Q50+Bawana_RLNG!Q50+Bawana_Spot!Q50</f>
        <v>44.99797852746957</v>
      </c>
      <c r="G50" s="198">
        <f t="shared" si="1"/>
        <v>2.0214725304299463E-3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4.9997753919410632</v>
      </c>
      <c r="J50" s="198">
        <f t="shared" si="2"/>
        <v>2.2460805893675939E-4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22.998966802928891</v>
      </c>
      <c r="M50" s="198">
        <f t="shared" si="3"/>
        <v>1.0331970711092708E-3</v>
      </c>
      <c r="N50" s="197">
        <f>PPCL_NG!M50+PPCL_Spot!M50+GT_NG!M50+GT_Spot!M50+Bawana_NG!M50+Bawana_RLNG!M50+Bawana_Spot!M50</f>
        <v>69.61</v>
      </c>
      <c r="O50" s="197">
        <f>PPCL_NG!T50+PPCL_Spot!T50+GT_NG!T50+GT_Spot!T50+Bawana_NG!T50+Bawana_RLNG!T50+Bawana_Spot!T50</f>
        <v>69.606873006603479</v>
      </c>
      <c r="P50" s="198">
        <f t="shared" si="4"/>
        <v>3.126993396520561E-3</v>
      </c>
      <c r="Q50" s="198">
        <f t="shared" si="5"/>
        <v>9.9999999999846878E-3</v>
      </c>
    </row>
    <row r="51" spans="1:17">
      <c r="A51" s="33" t="s">
        <v>93</v>
      </c>
      <c r="B51" s="197">
        <f>PPCL_NG!I51+PPCL_Spot!I51+GT_NG!I51+GT_Spot!I51+Bawana_NG!I51+Bawana_RLNG!I51+Bawana_Spot!I51</f>
        <v>80</v>
      </c>
      <c r="C51" s="197">
        <f>PPCL_NG!P51+PPCL_Spot!P51+GT_NG!P51+GT_Spot!P51+Bawana_NG!P51+Bawana_RLNG!P51+Bawana_Spot!P51</f>
        <v>79.996406271057012</v>
      </c>
      <c r="D51" s="198">
        <f t="shared" si="0"/>
        <v>3.5937289429881503E-3</v>
      </c>
      <c r="E51" s="197">
        <f>PPCL_NG!J51+PPCL_Spot!J51+GT_NG!J51+GT_Spot!J51+Bawana_NG!J51+Bawana_RLNG!J51+Bawana_Spot!J51</f>
        <v>45</v>
      </c>
      <c r="F51" s="197">
        <f>PPCL_NG!Q51+PPCL_Spot!Q51+GT_NG!Q51+GT_Spot!Q51+Bawana_NG!Q51+Bawana_RLNG!Q51+Bawana_Spot!Q51</f>
        <v>44.99797852746957</v>
      </c>
      <c r="G51" s="198">
        <f t="shared" si="1"/>
        <v>2.0214725304299463E-3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4.9997753919410632</v>
      </c>
      <c r="J51" s="198">
        <f t="shared" si="2"/>
        <v>2.2460805893675939E-4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22.998966802928891</v>
      </c>
      <c r="M51" s="198">
        <f t="shared" si="3"/>
        <v>1.0331970711092708E-3</v>
      </c>
      <c r="N51" s="197">
        <f>PPCL_NG!M51+PPCL_Spot!M51+GT_NG!M51+GT_Spot!M51+Bawana_NG!M51+Bawana_RLNG!M51+Bawana_Spot!M51</f>
        <v>69.61</v>
      </c>
      <c r="O51" s="197">
        <f>PPCL_NG!T51+PPCL_Spot!T51+GT_NG!T51+GT_Spot!T51+Bawana_NG!T51+Bawana_RLNG!T51+Bawana_Spot!T51</f>
        <v>69.606873006603479</v>
      </c>
      <c r="P51" s="198">
        <f t="shared" si="4"/>
        <v>3.126993396520561E-3</v>
      </c>
      <c r="Q51" s="198">
        <f t="shared" si="5"/>
        <v>9.9999999999846878E-3</v>
      </c>
    </row>
    <row r="52" spans="1:17">
      <c r="A52" s="33" t="s">
        <v>94</v>
      </c>
      <c r="B52" s="197">
        <f>PPCL_NG!I52+PPCL_Spot!I52+GT_NG!I52+GT_Spot!I52+Bawana_NG!I52+Bawana_RLNG!I52+Bawana_Spot!I52</f>
        <v>80</v>
      </c>
      <c r="C52" s="197">
        <f>PPCL_NG!P52+PPCL_Spot!P52+GT_NG!P52+GT_Spot!P52+Bawana_NG!P52+Bawana_RLNG!P52+Bawana_Spot!P52</f>
        <v>79.996406271057012</v>
      </c>
      <c r="D52" s="198">
        <f t="shared" si="0"/>
        <v>3.5937289429881503E-3</v>
      </c>
      <c r="E52" s="197">
        <f>PPCL_NG!J52+PPCL_Spot!J52+GT_NG!J52+GT_Spot!J52+Bawana_NG!J52+Bawana_RLNG!J52+Bawana_Spot!J52</f>
        <v>45</v>
      </c>
      <c r="F52" s="197">
        <f>PPCL_NG!Q52+PPCL_Spot!Q52+GT_NG!Q52+GT_Spot!Q52+Bawana_NG!Q52+Bawana_RLNG!Q52+Bawana_Spot!Q52</f>
        <v>44.99797852746957</v>
      </c>
      <c r="G52" s="198">
        <f t="shared" si="1"/>
        <v>2.0214725304299463E-3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4.9997753919410632</v>
      </c>
      <c r="J52" s="198">
        <f t="shared" si="2"/>
        <v>2.2460805893675939E-4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22.998966802928891</v>
      </c>
      <c r="M52" s="198">
        <f t="shared" si="3"/>
        <v>1.0331970711092708E-3</v>
      </c>
      <c r="N52" s="197">
        <f>PPCL_NG!M52+PPCL_Spot!M52+GT_NG!M52+GT_Spot!M52+Bawana_NG!M52+Bawana_RLNG!M52+Bawana_Spot!M52</f>
        <v>69.61</v>
      </c>
      <c r="O52" s="197">
        <f>PPCL_NG!T52+PPCL_Spot!T52+GT_NG!T52+GT_Spot!T52+Bawana_NG!T52+Bawana_RLNG!T52+Bawana_Spot!T52</f>
        <v>69.606873006603479</v>
      </c>
      <c r="P52" s="198">
        <f t="shared" si="4"/>
        <v>3.126993396520561E-3</v>
      </c>
      <c r="Q52" s="198">
        <f t="shared" si="5"/>
        <v>9.9999999999846878E-3</v>
      </c>
    </row>
    <row r="53" spans="1:17">
      <c r="A53" s="33" t="s">
        <v>95</v>
      </c>
      <c r="B53" s="197">
        <f>PPCL_NG!I53+PPCL_Spot!I53+GT_NG!I53+GT_Spot!I53+Bawana_NG!I53+Bawana_RLNG!I53+Bawana_Spot!I53</f>
        <v>80</v>
      </c>
      <c r="C53" s="197">
        <f>PPCL_NG!P53+PPCL_Spot!P53+GT_NG!P53+GT_Spot!P53+Bawana_NG!P53+Bawana_RLNG!P53+Bawana_Spot!P53</f>
        <v>79.996406271057012</v>
      </c>
      <c r="D53" s="198">
        <f t="shared" si="0"/>
        <v>3.5937289429881503E-3</v>
      </c>
      <c r="E53" s="197">
        <f>PPCL_NG!J53+PPCL_Spot!J53+GT_NG!J53+GT_Spot!J53+Bawana_NG!J53+Bawana_RLNG!J53+Bawana_Spot!J53</f>
        <v>45</v>
      </c>
      <c r="F53" s="197">
        <f>PPCL_NG!Q53+PPCL_Spot!Q53+GT_NG!Q53+GT_Spot!Q53+Bawana_NG!Q53+Bawana_RLNG!Q53+Bawana_Spot!Q53</f>
        <v>44.99797852746957</v>
      </c>
      <c r="G53" s="198">
        <f t="shared" si="1"/>
        <v>2.0214725304299463E-3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4.9997753919410632</v>
      </c>
      <c r="J53" s="198">
        <f t="shared" si="2"/>
        <v>2.2460805893675939E-4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22.998966802928891</v>
      </c>
      <c r="M53" s="198">
        <f t="shared" si="3"/>
        <v>1.0331970711092708E-3</v>
      </c>
      <c r="N53" s="197">
        <f>PPCL_NG!M53+PPCL_Spot!M53+GT_NG!M53+GT_Spot!M53+Bawana_NG!M53+Bawana_RLNG!M53+Bawana_Spot!M53</f>
        <v>69.61</v>
      </c>
      <c r="O53" s="197">
        <f>PPCL_NG!T53+PPCL_Spot!T53+GT_NG!T53+GT_Spot!T53+Bawana_NG!T53+Bawana_RLNG!T53+Bawana_Spot!T53</f>
        <v>69.606873006603479</v>
      </c>
      <c r="P53" s="198">
        <f t="shared" si="4"/>
        <v>3.126993396520561E-3</v>
      </c>
      <c r="Q53" s="198">
        <f t="shared" si="5"/>
        <v>9.9999999999846878E-3</v>
      </c>
    </row>
    <row r="54" spans="1:17">
      <c r="A54" s="33" t="s">
        <v>96</v>
      </c>
      <c r="B54" s="197">
        <f>PPCL_NG!I54+PPCL_Spot!I54+GT_NG!I54+GT_Spot!I54+Bawana_NG!I54+Bawana_RLNG!I54+Bawana_Spot!I54</f>
        <v>80</v>
      </c>
      <c r="C54" s="197">
        <f>PPCL_NG!P54+PPCL_Spot!P54+GT_NG!P54+GT_Spot!P54+Bawana_NG!P54+Bawana_RLNG!P54+Bawana_Spot!P54</f>
        <v>79.996406271057012</v>
      </c>
      <c r="D54" s="198">
        <f t="shared" si="0"/>
        <v>3.5937289429881503E-3</v>
      </c>
      <c r="E54" s="197">
        <f>PPCL_NG!J54+PPCL_Spot!J54+GT_NG!J54+GT_Spot!J54+Bawana_NG!J54+Bawana_RLNG!J54+Bawana_Spot!J54</f>
        <v>45</v>
      </c>
      <c r="F54" s="197">
        <f>PPCL_NG!Q54+PPCL_Spot!Q54+GT_NG!Q54+GT_Spot!Q54+Bawana_NG!Q54+Bawana_RLNG!Q54+Bawana_Spot!Q54</f>
        <v>44.99797852746957</v>
      </c>
      <c r="G54" s="198">
        <f t="shared" si="1"/>
        <v>2.0214725304299463E-3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4.9997753919410632</v>
      </c>
      <c r="J54" s="198">
        <f t="shared" si="2"/>
        <v>2.2460805893675939E-4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22.998966802928891</v>
      </c>
      <c r="M54" s="198">
        <f t="shared" si="3"/>
        <v>1.0331970711092708E-3</v>
      </c>
      <c r="N54" s="197">
        <f>PPCL_NG!M54+PPCL_Spot!M54+GT_NG!M54+GT_Spot!M54+Bawana_NG!M54+Bawana_RLNG!M54+Bawana_Spot!M54</f>
        <v>69.61</v>
      </c>
      <c r="O54" s="197">
        <f>PPCL_NG!T54+PPCL_Spot!T54+GT_NG!T54+GT_Spot!T54+Bawana_NG!T54+Bawana_RLNG!T54+Bawana_Spot!T54</f>
        <v>69.606873006603479</v>
      </c>
      <c r="P54" s="198">
        <f t="shared" si="4"/>
        <v>3.126993396520561E-3</v>
      </c>
      <c r="Q54" s="198">
        <f t="shared" si="5"/>
        <v>9.9999999999846878E-3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82.89</v>
      </c>
      <c r="D55" s="198">
        <f t="shared" si="0"/>
        <v>0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47.93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57.92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82.89</v>
      </c>
      <c r="D56" s="198">
        <f t="shared" si="0"/>
        <v>0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47.93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57.92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92</v>
      </c>
      <c r="C70" s="197">
        <f>PPCL_NG!P70+PPCL_Spot!P70+GT_NG!P70+GT_Spot!P70+Bawana_NG!P70+Bawana_RLNG!P70+Bawana_Spot!P70</f>
        <v>92</v>
      </c>
      <c r="D70" s="198">
        <f t="shared" si="6"/>
        <v>0</v>
      </c>
      <c r="E70" s="197">
        <f>PPCL_NG!J70+PPCL_Spot!J70+GT_NG!J70+GT_Spot!J70+Bawana_NG!J70+Bawana_RLNG!J70+Bawana_Spot!J70</f>
        <v>45.19</v>
      </c>
      <c r="F70" s="197">
        <f>PPCL_NG!Q70+PPCL_Spot!Q70+GT_NG!Q70+GT_Spot!Q70+Bawana_NG!Q70+Bawana_RLNG!Q70+Bawana_Spot!Q70</f>
        <v>45.19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54.61</v>
      </c>
      <c r="O70" s="197">
        <f>PPCL_NG!T70+PPCL_Spot!T70+GT_NG!T70+GT_Spot!T70+Bawana_NG!T70+Bawana_RLNG!T70+Bawana_Spot!T70</f>
        <v>54.61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99.61</v>
      </c>
      <c r="C71" s="197">
        <f>PPCL_NG!P71+PPCL_Spot!P71+GT_NG!P71+GT_Spot!P71+Bawana_NG!P71+Bawana_RLNG!P71+Bawana_Spot!P71</f>
        <v>99.605540183568394</v>
      </c>
      <c r="D71" s="198">
        <f t="shared" si="6"/>
        <v>4.4598164316056454E-3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44.997985224983211</v>
      </c>
      <c r="G71" s="198">
        <f t="shared" si="7"/>
        <v>2.0147750167893719E-3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4.9997761361092454</v>
      </c>
      <c r="J71" s="198">
        <f t="shared" si="8"/>
        <v>2.2386389075457203E-4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22.998970226102532</v>
      </c>
      <c r="M71" s="198">
        <f t="shared" si="9"/>
        <v>1.0297738974678339E-3</v>
      </c>
      <c r="N71" s="197">
        <f>PPCL_NG!M71+PPCL_Spot!M71+GT_NG!M71+GT_Spot!M71+Bawana_NG!M71+Bawana_RLNG!M71+Bawana_Spot!M71</f>
        <v>50.74</v>
      </c>
      <c r="O71" s="197">
        <f>PPCL_NG!T71+PPCL_Spot!T71+GT_NG!T71+GT_Spot!T71+Bawana_NG!T71+Bawana_RLNG!T71+Bawana_Spot!T71</f>
        <v>50.73772822923663</v>
      </c>
      <c r="P71" s="198">
        <f t="shared" si="10"/>
        <v>2.2717707633717055E-3</v>
      </c>
      <c r="Q71" s="198">
        <f t="shared" si="11"/>
        <v>9.9999999999891287E-3</v>
      </c>
    </row>
    <row r="72" spans="1:17">
      <c r="A72" s="33" t="s">
        <v>114</v>
      </c>
      <c r="B72" s="197">
        <f>PPCL_NG!I72+PPCL_Spot!I72+GT_NG!I72+GT_Spot!I72+Bawana_NG!I72+Bawana_RLNG!I72+Bawana_Spot!I72</f>
        <v>99.61</v>
      </c>
      <c r="C72" s="197">
        <f>PPCL_NG!P72+PPCL_Spot!P72+GT_NG!P72+GT_Spot!P72+Bawana_NG!P72+Bawana_RLNG!P72+Bawana_Spot!P72</f>
        <v>99.605540183568394</v>
      </c>
      <c r="D72" s="198">
        <f t="shared" si="6"/>
        <v>4.4598164316056454E-3</v>
      </c>
      <c r="E72" s="197">
        <f>PPCL_NG!J72+PPCL_Spot!J72+GT_NG!J72+GT_Spot!J72+Bawana_NG!J72+Bawana_RLNG!J72+Bawana_Spot!J72</f>
        <v>45</v>
      </c>
      <c r="F72" s="197">
        <f>PPCL_NG!Q72+PPCL_Spot!Q72+GT_NG!Q72+GT_Spot!Q72+Bawana_NG!Q72+Bawana_RLNG!Q72+Bawana_Spot!Q72</f>
        <v>44.997985224983211</v>
      </c>
      <c r="G72" s="198">
        <f t="shared" si="7"/>
        <v>2.0147750167893719E-3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4.9997761361092454</v>
      </c>
      <c r="J72" s="198">
        <f t="shared" si="8"/>
        <v>2.2386389075457203E-4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22.998970226102532</v>
      </c>
      <c r="M72" s="198">
        <f t="shared" si="9"/>
        <v>1.0297738974678339E-3</v>
      </c>
      <c r="N72" s="197">
        <f>PPCL_NG!M72+PPCL_Spot!M72+GT_NG!M72+GT_Spot!M72+Bawana_NG!M72+Bawana_RLNG!M72+Bawana_Spot!M72</f>
        <v>50.74</v>
      </c>
      <c r="O72" s="197">
        <f>PPCL_NG!T72+PPCL_Spot!T72+GT_NG!T72+GT_Spot!T72+Bawana_NG!T72+Bawana_RLNG!T72+Bawana_Spot!T72</f>
        <v>50.73772822923663</v>
      </c>
      <c r="P72" s="198">
        <f t="shared" si="10"/>
        <v>2.2717707633717055E-3</v>
      </c>
      <c r="Q72" s="198">
        <f t="shared" si="11"/>
        <v>9.9999999999891287E-3</v>
      </c>
    </row>
    <row r="73" spans="1:17">
      <c r="A73" s="33" t="s">
        <v>115</v>
      </c>
      <c r="B73" s="197">
        <f>PPCL_NG!I73+PPCL_Spot!I73+GT_NG!I73+GT_Spot!I73+Bawana_NG!I73+Bawana_RLNG!I73+Bawana_Spot!I73</f>
        <v>99.61</v>
      </c>
      <c r="C73" s="197">
        <f>PPCL_NG!P73+PPCL_Spot!P73+GT_NG!P73+GT_Spot!P73+Bawana_NG!P73+Bawana_RLNG!P73+Bawana_Spot!P73</f>
        <v>99.605540183568394</v>
      </c>
      <c r="D73" s="198">
        <f t="shared" si="6"/>
        <v>4.4598164316056454E-3</v>
      </c>
      <c r="E73" s="197">
        <f>PPCL_NG!J73+PPCL_Spot!J73+GT_NG!J73+GT_Spot!J73+Bawana_NG!J73+Bawana_RLNG!J73+Bawana_Spot!J73</f>
        <v>45</v>
      </c>
      <c r="F73" s="197">
        <f>PPCL_NG!Q73+PPCL_Spot!Q73+GT_NG!Q73+GT_Spot!Q73+Bawana_NG!Q73+Bawana_RLNG!Q73+Bawana_Spot!Q73</f>
        <v>44.997985224983211</v>
      </c>
      <c r="G73" s="198">
        <f t="shared" si="7"/>
        <v>2.0147750167893719E-3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4.9997761361092454</v>
      </c>
      <c r="J73" s="198">
        <f t="shared" si="8"/>
        <v>2.2386389075457203E-4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22.998970226102532</v>
      </c>
      <c r="M73" s="198">
        <f t="shared" si="9"/>
        <v>1.0297738974678339E-3</v>
      </c>
      <c r="N73" s="197">
        <f>PPCL_NG!M73+PPCL_Spot!M73+GT_NG!M73+GT_Spot!M73+Bawana_NG!M73+Bawana_RLNG!M73+Bawana_Spot!M73</f>
        <v>50.74</v>
      </c>
      <c r="O73" s="197">
        <f>PPCL_NG!T73+PPCL_Spot!T73+GT_NG!T73+GT_Spot!T73+Bawana_NG!T73+Bawana_RLNG!T73+Bawana_Spot!T73</f>
        <v>50.73772822923663</v>
      </c>
      <c r="P73" s="198">
        <f t="shared" si="10"/>
        <v>2.2717707633717055E-3</v>
      </c>
      <c r="Q73" s="198">
        <f t="shared" si="11"/>
        <v>9.9999999999891287E-3</v>
      </c>
    </row>
    <row r="74" spans="1:17">
      <c r="A74" s="33" t="s">
        <v>116</v>
      </c>
      <c r="B74" s="197">
        <f>PPCL_NG!I74+PPCL_Spot!I74+GT_NG!I74+GT_Spot!I74+Bawana_NG!I74+Bawana_RLNG!I74+Bawana_Spot!I74</f>
        <v>99.61</v>
      </c>
      <c r="C74" s="197">
        <f>PPCL_NG!P74+PPCL_Spot!P74+GT_NG!P74+GT_Spot!P74+Bawana_NG!P74+Bawana_RLNG!P74+Bawana_Spot!P74</f>
        <v>99.605540183568394</v>
      </c>
      <c r="D74" s="198">
        <f t="shared" si="6"/>
        <v>4.4598164316056454E-3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44.997985224983211</v>
      </c>
      <c r="G74" s="198">
        <f t="shared" si="7"/>
        <v>2.0147750167893719E-3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4.9997761361092454</v>
      </c>
      <c r="J74" s="198">
        <f t="shared" si="8"/>
        <v>2.2386389075457203E-4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22.998970226102532</v>
      </c>
      <c r="M74" s="198">
        <f t="shared" si="9"/>
        <v>1.0297738974678339E-3</v>
      </c>
      <c r="N74" s="197">
        <f>PPCL_NG!M74+PPCL_Spot!M74+GT_NG!M74+GT_Spot!M74+Bawana_NG!M74+Bawana_RLNG!M74+Bawana_Spot!M74</f>
        <v>50.74</v>
      </c>
      <c r="O74" s="197">
        <f>PPCL_NG!T74+PPCL_Spot!T74+GT_NG!T74+GT_Spot!T74+Bawana_NG!T74+Bawana_RLNG!T74+Bawana_Spot!T74</f>
        <v>50.73772822923663</v>
      </c>
      <c r="P74" s="198">
        <f t="shared" si="10"/>
        <v>2.2717707633717055E-3</v>
      </c>
      <c r="Q74" s="198">
        <f t="shared" si="11"/>
        <v>9.9999999999891287E-3</v>
      </c>
    </row>
    <row r="75" spans="1:17">
      <c r="A75" s="33" t="s">
        <v>117</v>
      </c>
      <c r="B75" s="197">
        <f>PPCL_NG!I75+PPCL_Spot!I75+GT_NG!I75+GT_Spot!I75+Bawana_NG!I75+Bawana_RLNG!I75+Bawana_Spot!I75</f>
        <v>82.89</v>
      </c>
      <c r="C75" s="197">
        <f>PPCL_NG!P75+PPCL_Spot!P75+GT_NG!P75+GT_Spot!P75+Bawana_NG!P75+Bawana_RLNG!P75+Bawana_Spot!P75</f>
        <v>82.89</v>
      </c>
      <c r="D75" s="198">
        <f t="shared" si="6"/>
        <v>0</v>
      </c>
      <c r="E75" s="197">
        <f>PPCL_NG!J75+PPCL_Spot!J75+GT_NG!J75+GT_Spot!J75+Bawana_NG!J75+Bawana_RLNG!J75+Bawana_Spot!J75</f>
        <v>47.93</v>
      </c>
      <c r="F75" s="197">
        <f>PPCL_NG!Q75+PPCL_Spot!Q75+GT_NG!Q75+GT_Spot!Q75+Bawana_NG!Q75+Bawana_RLNG!Q75+Bawana_Spot!Q75</f>
        <v>47.93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57.92</v>
      </c>
      <c r="O75" s="197">
        <f>PPCL_NG!T75+PPCL_Spot!T75+GT_NG!T75+GT_Spot!T75+Bawana_NG!T75+Bawana_RLNG!T75+Bawana_Spot!T75</f>
        <v>57.92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82.89</v>
      </c>
      <c r="C76" s="197">
        <f>PPCL_NG!P76+PPCL_Spot!P76+GT_NG!P76+GT_Spot!P76+Bawana_NG!P76+Bawana_RLNG!P76+Bawana_Spot!P76</f>
        <v>82.89</v>
      </c>
      <c r="D76" s="198">
        <f t="shared" si="6"/>
        <v>0</v>
      </c>
      <c r="E76" s="197">
        <f>PPCL_NG!J76+PPCL_Spot!J76+GT_NG!J76+GT_Spot!J76+Bawana_NG!J76+Bawana_RLNG!J76+Bawana_Spot!J76</f>
        <v>47.93</v>
      </c>
      <c r="F76" s="197">
        <f>PPCL_NG!Q76+PPCL_Spot!Q76+GT_NG!Q76+GT_Spot!Q76+Bawana_NG!Q76+Bawana_RLNG!Q76+Bawana_Spot!Q76</f>
        <v>47.93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57.92</v>
      </c>
      <c r="O76" s="197">
        <f>PPCL_NG!T76+PPCL_Spot!T76+GT_NG!T76+GT_Spot!T76+Bawana_NG!T76+Bawana_RLNG!T76+Bawana_Spot!T76</f>
        <v>57.92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77.56</v>
      </c>
      <c r="C77" s="197">
        <f>PPCL_NG!P77+PPCL_Spot!P77+GT_NG!P77+GT_Spot!P77+Bawana_NG!P77+Bawana_RLNG!P77+Bawana_Spot!P77</f>
        <v>77.556477267565953</v>
      </c>
      <c r="D77" s="198">
        <f t="shared" si="6"/>
        <v>3.522732434049658E-3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44.997956124812632</v>
      </c>
      <c r="G77" s="198">
        <f t="shared" si="7"/>
        <v>2.0438751873683714E-3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4.9997729027569591</v>
      </c>
      <c r="J77" s="198">
        <f t="shared" si="8"/>
        <v>2.2709724304093015E-4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22.998955352682014</v>
      </c>
      <c r="M77" s="198">
        <f t="shared" si="9"/>
        <v>1.0446473179861471E-3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69.606838352182393</v>
      </c>
      <c r="P77" s="198">
        <f t="shared" si="10"/>
        <v>3.1616478176061946E-3</v>
      </c>
      <c r="Q77" s="198">
        <f t="shared" si="11"/>
        <v>1.0000000000051301E-2</v>
      </c>
    </row>
    <row r="78" spans="1:17">
      <c r="A78" s="33" t="s">
        <v>120</v>
      </c>
      <c r="B78" s="197">
        <f>PPCL_NG!I78+PPCL_Spot!I78+GT_NG!I78+GT_Spot!I78+Bawana_NG!I78+Bawana_RLNG!I78+Bawana_Spot!I78</f>
        <v>75</v>
      </c>
      <c r="C78" s="197">
        <f>PPCL_NG!P78+PPCL_Spot!P78+GT_NG!P78+GT_Spot!P78+Bawana_NG!P78+Bawana_RLNG!P78+Bawana_Spot!P78</f>
        <v>74.996704889943331</v>
      </c>
      <c r="D78" s="198">
        <f t="shared" si="6"/>
        <v>3.2951100566691593E-3</v>
      </c>
      <c r="E78" s="197">
        <f>PPCL_NG!J78+PPCL_Spot!J78+GT_NG!J78+GT_Spot!J78+Bawana_NG!J78+Bawana_RLNG!J78+Bawana_Spot!J78</f>
        <v>55</v>
      </c>
      <c r="F78" s="197">
        <f>PPCL_NG!Q78+PPCL_Spot!Q78+GT_NG!Q78+GT_Spot!Q78+Bawana_NG!Q78+Bawana_RLNG!Q78+Bawana_Spot!Q78</f>
        <v>54.997583585958438</v>
      </c>
      <c r="G78" s="198">
        <f t="shared" si="7"/>
        <v>2.4164140415621205E-3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4.9997803259962215</v>
      </c>
      <c r="J78" s="198">
        <f t="shared" si="8"/>
        <v>2.1967400377853608E-4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22.998989499582621</v>
      </c>
      <c r="M78" s="198">
        <f t="shared" si="9"/>
        <v>1.0105004173794896E-3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69.606941698519393</v>
      </c>
      <c r="P78" s="198">
        <f t="shared" si="10"/>
        <v>3.0583014806069286E-3</v>
      </c>
      <c r="Q78" s="198">
        <f t="shared" si="11"/>
        <v>9.9999999999962341E-3</v>
      </c>
    </row>
    <row r="79" spans="1:17">
      <c r="A79" s="33" t="s">
        <v>121</v>
      </c>
      <c r="B79" s="197">
        <f>PPCL_NG!I79+PPCL_Spot!I79+GT_NG!I79+GT_Spot!I79+Bawana_NG!I79+Bawana_RLNG!I79+Bawana_Spot!I79</f>
        <v>75.73</v>
      </c>
      <c r="C79" s="197">
        <f>PPCL_NG!P79+PPCL_Spot!P79+GT_NG!P79+GT_Spot!P79+Bawana_NG!P79+Bawana_RLNG!P79+Bawana_Spot!P79</f>
        <v>75.73</v>
      </c>
      <c r="D79" s="198">
        <f t="shared" si="6"/>
        <v>0</v>
      </c>
      <c r="E79" s="197">
        <f>PPCL_NG!J79+PPCL_Spot!J79+GT_NG!J79+GT_Spot!J79+Bawana_NG!J79+Bawana_RLNG!J79+Bawana_Spot!J79</f>
        <v>48</v>
      </c>
      <c r="F79" s="197">
        <f>PPCL_NG!Q79+PPCL_Spot!Q79+GT_NG!Q79+GT_Spot!Q79+Bawana_NG!Q79+Bawana_RLNG!Q79+Bawana_Spot!Q79</f>
        <v>48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75.73</v>
      </c>
      <c r="C80" s="197">
        <f>PPCL_NG!P80+PPCL_Spot!P80+GT_NG!P80+GT_Spot!P80+Bawana_NG!P80+Bawana_RLNG!P80+Bawana_Spot!P80</f>
        <v>75.73</v>
      </c>
      <c r="D80" s="198">
        <f t="shared" si="6"/>
        <v>0</v>
      </c>
      <c r="E80" s="197">
        <f>PPCL_NG!J80+PPCL_Spot!J80+GT_NG!J80+GT_Spot!J80+Bawana_NG!J80+Bawana_RLNG!J80+Bawana_Spot!J80</f>
        <v>48</v>
      </c>
      <c r="F80" s="197">
        <f>PPCL_NG!Q80+PPCL_Spot!Q80+GT_NG!Q80+GT_Spot!Q80+Bawana_NG!Q80+Bawana_RLNG!Q80+Bawana_Spot!Q80</f>
        <v>48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82.86</v>
      </c>
      <c r="C81" s="197">
        <f>PPCL_NG!P81+PPCL_Spot!P81+GT_NG!P81+GT_Spot!P81+Bawana_NG!P81+Bawana_RLNG!P81+Bawana_Spot!P81</f>
        <v>82.859999999999985</v>
      </c>
      <c r="D81" s="198">
        <f t="shared" si="6"/>
        <v>0</v>
      </c>
      <c r="E81" s="197">
        <f>PPCL_NG!J81+PPCL_Spot!J81+GT_NG!J81+GT_Spot!J81+Bawana_NG!J81+Bawana_RLNG!J81+Bawana_Spot!J81</f>
        <v>48</v>
      </c>
      <c r="F81" s="197">
        <f>PPCL_NG!Q81+PPCL_Spot!Q81+GT_NG!Q81+GT_Spot!Q81+Bawana_NG!Q81+Bawana_RLNG!Q81+Bawana_Spot!Q81</f>
        <v>47.999999999999993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4.9999999999999991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22.999999999999996</v>
      </c>
      <c r="M81" s="198">
        <f t="shared" si="9"/>
        <v>0</v>
      </c>
      <c r="N81" s="197">
        <f>PPCL_NG!M81+PPCL_Spot!M81+GT_NG!M81+GT_Spot!M81+Bawana_NG!M81+Bawana_RLNG!M81+Bawana_Spot!M81</f>
        <v>57.9</v>
      </c>
      <c r="O81" s="197">
        <f>PPCL_NG!T81+PPCL_Spot!T81+GT_NG!T81+GT_Spot!T81+Bawana_NG!T81+Bawana_RLNG!T81+Bawana_Spot!T81</f>
        <v>57.899999999999991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82.86</v>
      </c>
      <c r="C82" s="197">
        <f>PPCL_NG!P82+PPCL_Spot!P82+GT_NG!P82+GT_Spot!P82+Bawana_NG!P82+Bawana_RLNG!P82+Bawana_Spot!P82</f>
        <v>82.859999999999985</v>
      </c>
      <c r="D82" s="198">
        <f t="shared" si="6"/>
        <v>0</v>
      </c>
      <c r="E82" s="197">
        <f>PPCL_NG!J82+PPCL_Spot!J82+GT_NG!J82+GT_Spot!J82+Bawana_NG!J82+Bawana_RLNG!J82+Bawana_Spot!J82</f>
        <v>48</v>
      </c>
      <c r="F82" s="197">
        <f>PPCL_NG!Q82+PPCL_Spot!Q82+GT_NG!Q82+GT_Spot!Q82+Bawana_NG!Q82+Bawana_RLNG!Q82+Bawana_Spot!Q82</f>
        <v>47.999999999999993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4.9999999999999991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22.999999999999996</v>
      </c>
      <c r="M82" s="198">
        <f t="shared" si="9"/>
        <v>0</v>
      </c>
      <c r="N82" s="197">
        <f>PPCL_NG!M82+PPCL_Spot!M82+GT_NG!M82+GT_Spot!M82+Bawana_NG!M82+Bawana_RLNG!M82+Bawana_Spot!M82</f>
        <v>57.9</v>
      </c>
      <c r="O82" s="197">
        <f>PPCL_NG!T82+PPCL_Spot!T82+GT_NG!T82+GT_Spot!T82+Bawana_NG!T82+Bawana_RLNG!T82+Bawana_Spot!T82</f>
        <v>57.899999999999991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82.89</v>
      </c>
      <c r="C83" s="197">
        <f>PPCL_NG!P83+PPCL_Spot!P83+GT_NG!P83+GT_Spot!P83+Bawana_NG!P83+Bawana_RLNG!P83+Bawana_Spot!P83</f>
        <v>82.89</v>
      </c>
      <c r="D83" s="198">
        <f t="shared" si="6"/>
        <v>0</v>
      </c>
      <c r="E83" s="197">
        <f>PPCL_NG!J83+PPCL_Spot!J83+GT_NG!J83+GT_Spot!J83+Bawana_NG!J83+Bawana_RLNG!J83+Bawana_Spot!J83</f>
        <v>47.93</v>
      </c>
      <c r="F83" s="197">
        <f>PPCL_NG!Q83+PPCL_Spot!Q83+GT_NG!Q83+GT_Spot!Q83+Bawana_NG!Q83+Bawana_RLNG!Q83+Bawana_Spot!Q83</f>
        <v>47.93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57.92</v>
      </c>
      <c r="O83" s="197">
        <f>PPCL_NG!T83+PPCL_Spot!T83+GT_NG!T83+GT_Spot!T83+Bawana_NG!T83+Bawana_RLNG!T83+Bawana_Spot!T83</f>
        <v>57.92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82.89</v>
      </c>
      <c r="C84" s="197">
        <f>PPCL_NG!P84+PPCL_Spot!P84+GT_NG!P84+GT_Spot!P84+Bawana_NG!P84+Bawana_RLNG!P84+Bawana_Spot!P84</f>
        <v>82.89</v>
      </c>
      <c r="D84" s="198">
        <f t="shared" si="6"/>
        <v>0</v>
      </c>
      <c r="E84" s="197">
        <f>PPCL_NG!J84+PPCL_Spot!J84+GT_NG!J84+GT_Spot!J84+Bawana_NG!J84+Bawana_RLNG!J84+Bawana_Spot!J84</f>
        <v>47.93</v>
      </c>
      <c r="F84" s="197">
        <f>PPCL_NG!Q84+PPCL_Spot!Q84+GT_NG!Q84+GT_Spot!Q84+Bawana_NG!Q84+Bawana_RLNG!Q84+Bawana_Spot!Q84</f>
        <v>47.93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57.92</v>
      </c>
      <c r="O84" s="197">
        <f>PPCL_NG!T84+PPCL_Spot!T84+GT_NG!T84+GT_Spot!T84+Bawana_NG!T84+Bawana_RLNG!T84+Bawana_Spot!T84</f>
        <v>57.92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82.89</v>
      </c>
      <c r="C85" s="197">
        <f>PPCL_NG!P85+PPCL_Spot!P85+GT_NG!P85+GT_Spot!P85+Bawana_NG!P85+Bawana_RLNG!P85+Bawana_Spot!P85</f>
        <v>82.89</v>
      </c>
      <c r="D85" s="198">
        <f t="shared" si="6"/>
        <v>0</v>
      </c>
      <c r="E85" s="197">
        <f>PPCL_NG!J85+PPCL_Spot!J85+GT_NG!J85+GT_Spot!J85+Bawana_NG!J85+Bawana_RLNG!J85+Bawana_Spot!J85</f>
        <v>47.93</v>
      </c>
      <c r="F85" s="197">
        <f>PPCL_NG!Q85+PPCL_Spot!Q85+GT_NG!Q85+GT_Spot!Q85+Bawana_NG!Q85+Bawana_RLNG!Q85+Bawana_Spot!Q85</f>
        <v>47.93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57.92</v>
      </c>
      <c r="O85" s="197">
        <f>PPCL_NG!T85+PPCL_Spot!T85+GT_NG!T85+GT_Spot!T85+Bawana_NG!T85+Bawana_RLNG!T85+Bawana_Spot!T85</f>
        <v>57.92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82.89</v>
      </c>
      <c r="C86" s="197">
        <f>PPCL_NG!P86+PPCL_Spot!P86+GT_NG!P86+GT_Spot!P86+Bawana_NG!P86+Bawana_RLNG!P86+Bawana_Spot!P86</f>
        <v>82.89</v>
      </c>
      <c r="D86" s="198">
        <f t="shared" si="6"/>
        <v>0</v>
      </c>
      <c r="E86" s="197">
        <f>PPCL_NG!J86+PPCL_Spot!J86+GT_NG!J86+GT_Spot!J86+Bawana_NG!J86+Bawana_RLNG!J86+Bawana_Spot!J86</f>
        <v>47.93</v>
      </c>
      <c r="F86" s="197">
        <f>PPCL_NG!Q86+PPCL_Spot!Q86+GT_NG!Q86+GT_Spot!Q86+Bawana_NG!Q86+Bawana_RLNG!Q86+Bawana_Spot!Q86</f>
        <v>47.93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57.92</v>
      </c>
      <c r="O86" s="197">
        <f>PPCL_NG!T86+PPCL_Spot!T86+GT_NG!T86+GT_Spot!T86+Bawana_NG!T86+Bawana_RLNG!T86+Bawana_Spot!T86</f>
        <v>57.92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82.89</v>
      </c>
      <c r="C87" s="197">
        <f>PPCL_NG!P87+PPCL_Spot!P87+GT_NG!P87+GT_Spot!P87+Bawana_NG!P87+Bawana_RLNG!P87+Bawana_Spot!P87</f>
        <v>82.89</v>
      </c>
      <c r="D87" s="198">
        <f t="shared" si="6"/>
        <v>0</v>
      </c>
      <c r="E87" s="197">
        <f>PPCL_NG!J87+PPCL_Spot!J87+GT_NG!J87+GT_Spot!J87+Bawana_NG!J87+Bawana_RLNG!J87+Bawana_Spot!J87</f>
        <v>47.93</v>
      </c>
      <c r="F87" s="197">
        <f>PPCL_NG!Q87+PPCL_Spot!Q87+GT_NG!Q87+GT_Spot!Q87+Bawana_NG!Q87+Bawana_RLNG!Q87+Bawana_Spot!Q87</f>
        <v>47.93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57.92</v>
      </c>
      <c r="O87" s="197">
        <f>PPCL_NG!T87+PPCL_Spot!T87+GT_NG!T87+GT_Spot!T87+Bawana_NG!T87+Bawana_RLNG!T87+Bawana_Spot!T87</f>
        <v>57.92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82.89</v>
      </c>
      <c r="C88" s="197">
        <f>PPCL_NG!P88+PPCL_Spot!P88+GT_NG!P88+GT_Spot!P88+Bawana_NG!P88+Bawana_RLNG!P88+Bawana_Spot!P88</f>
        <v>82.89</v>
      </c>
      <c r="D88" s="198">
        <f t="shared" si="6"/>
        <v>0</v>
      </c>
      <c r="E88" s="197">
        <f>PPCL_NG!J88+PPCL_Spot!J88+GT_NG!J88+GT_Spot!J88+Bawana_NG!J88+Bawana_RLNG!J88+Bawana_Spot!J88</f>
        <v>47.93</v>
      </c>
      <c r="F88" s="197">
        <f>PPCL_NG!Q88+PPCL_Spot!Q88+GT_NG!Q88+GT_Spot!Q88+Bawana_NG!Q88+Bawana_RLNG!Q88+Bawana_Spot!Q88</f>
        <v>47.93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57.92</v>
      </c>
      <c r="O88" s="197">
        <f>PPCL_NG!T88+PPCL_Spot!T88+GT_NG!T88+GT_Spot!T88+Bawana_NG!T88+Bawana_RLNG!T88+Bawana_Spot!T88</f>
        <v>57.92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82.89</v>
      </c>
      <c r="C89" s="197">
        <f>PPCL_NG!P89+PPCL_Spot!P89+GT_NG!P89+GT_Spot!P89+Bawana_NG!P89+Bawana_RLNG!P89+Bawana_Spot!P89</f>
        <v>82.89</v>
      </c>
      <c r="D89" s="198">
        <f t="shared" si="6"/>
        <v>0</v>
      </c>
      <c r="E89" s="197">
        <f>PPCL_NG!J89+PPCL_Spot!J89+GT_NG!J89+GT_Spot!J89+Bawana_NG!J89+Bawana_RLNG!J89+Bawana_Spot!J89</f>
        <v>47.93</v>
      </c>
      <c r="F89" s="197">
        <f>PPCL_NG!Q89+PPCL_Spot!Q89+GT_NG!Q89+GT_Spot!Q89+Bawana_NG!Q89+Bawana_RLNG!Q89+Bawana_Spot!Q89</f>
        <v>47.93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57.92</v>
      </c>
      <c r="O89" s="197">
        <f>PPCL_NG!T89+PPCL_Spot!T89+GT_NG!T89+GT_Spot!T89+Bawana_NG!T89+Bawana_RLNG!T89+Bawana_Spot!T89</f>
        <v>57.92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82.89</v>
      </c>
      <c r="C90" s="197">
        <f>PPCL_NG!P90+PPCL_Spot!P90+GT_NG!P90+GT_Spot!P90+Bawana_NG!P90+Bawana_RLNG!P90+Bawana_Spot!P90</f>
        <v>82.89</v>
      </c>
      <c r="D90" s="198">
        <f t="shared" si="6"/>
        <v>0</v>
      </c>
      <c r="E90" s="197">
        <f>PPCL_NG!J90+PPCL_Spot!J90+GT_NG!J90+GT_Spot!J90+Bawana_NG!J90+Bawana_RLNG!J90+Bawana_Spot!J90</f>
        <v>47.93</v>
      </c>
      <c r="F90" s="197">
        <f>PPCL_NG!Q90+PPCL_Spot!Q90+GT_NG!Q90+GT_Spot!Q90+Bawana_NG!Q90+Bawana_RLNG!Q90+Bawana_Spot!Q90</f>
        <v>47.93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57.92</v>
      </c>
      <c r="O90" s="197">
        <f>PPCL_NG!T90+PPCL_Spot!T90+GT_NG!T90+GT_Spot!T90+Bawana_NG!T90+Bawana_RLNG!T90+Bawana_Spot!T90</f>
        <v>57.92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82.89</v>
      </c>
      <c r="C91" s="197">
        <f>PPCL_NG!P91+PPCL_Spot!P91+GT_NG!P91+GT_Spot!P91+Bawana_NG!P91+Bawana_RLNG!P91+Bawana_Spot!P91</f>
        <v>82.89</v>
      </c>
      <c r="D91" s="198">
        <f t="shared" si="6"/>
        <v>0</v>
      </c>
      <c r="E91" s="197">
        <f>PPCL_NG!J91+PPCL_Spot!J91+GT_NG!J91+GT_Spot!J91+Bawana_NG!J91+Bawana_RLNG!J91+Bawana_Spot!J91</f>
        <v>47.93</v>
      </c>
      <c r="F91" s="197">
        <f>PPCL_NG!Q91+PPCL_Spot!Q91+GT_NG!Q91+GT_Spot!Q91+Bawana_NG!Q91+Bawana_RLNG!Q91+Bawana_Spot!Q91</f>
        <v>47.93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57.92</v>
      </c>
      <c r="O91" s="197">
        <f>PPCL_NG!T91+PPCL_Spot!T91+GT_NG!T91+GT_Spot!T91+Bawana_NG!T91+Bawana_RLNG!T91+Bawana_Spot!T91</f>
        <v>57.92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82.89</v>
      </c>
      <c r="C92" s="197">
        <f>PPCL_NG!P92+PPCL_Spot!P92+GT_NG!P92+GT_Spot!P92+Bawana_NG!P92+Bawana_RLNG!P92+Bawana_Spot!P92</f>
        <v>82.89</v>
      </c>
      <c r="D92" s="198">
        <f t="shared" si="6"/>
        <v>0</v>
      </c>
      <c r="E92" s="197">
        <f>PPCL_NG!J92+PPCL_Spot!J92+GT_NG!J92+GT_Spot!J92+Bawana_NG!J92+Bawana_RLNG!J92+Bawana_Spot!J92</f>
        <v>47.93</v>
      </c>
      <c r="F92" s="197">
        <f>PPCL_NG!Q92+PPCL_Spot!Q92+GT_NG!Q92+GT_Spot!Q92+Bawana_NG!Q92+Bawana_RLNG!Q92+Bawana_Spot!Q92</f>
        <v>47.93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57.92</v>
      </c>
      <c r="O92" s="197">
        <f>PPCL_NG!T92+PPCL_Spot!T92+GT_NG!T92+GT_Spot!T92+Bawana_NG!T92+Bawana_RLNG!T92+Bawana_Spot!T92</f>
        <v>57.92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82.89</v>
      </c>
      <c r="C93" s="197">
        <f>PPCL_NG!P93+PPCL_Spot!P93+GT_NG!P93+GT_Spot!P93+Bawana_NG!P93+Bawana_RLNG!P93+Bawana_Spot!P93</f>
        <v>82.89</v>
      </c>
      <c r="D93" s="198">
        <f t="shared" si="6"/>
        <v>0</v>
      </c>
      <c r="E93" s="197">
        <f>PPCL_NG!J93+PPCL_Spot!J93+GT_NG!J93+GT_Spot!J93+Bawana_NG!J93+Bawana_RLNG!J93+Bawana_Spot!J93</f>
        <v>47.93</v>
      </c>
      <c r="F93" s="197">
        <f>PPCL_NG!Q93+PPCL_Spot!Q93+GT_NG!Q93+GT_Spot!Q93+Bawana_NG!Q93+Bawana_RLNG!Q93+Bawana_Spot!Q93</f>
        <v>47.93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57.92</v>
      </c>
      <c r="O93" s="197">
        <f>PPCL_NG!T93+PPCL_Spot!T93+GT_NG!T93+GT_Spot!T93+Bawana_NG!T93+Bawana_RLNG!T93+Bawana_Spot!T93</f>
        <v>57.92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82.89</v>
      </c>
      <c r="C94" s="197">
        <f>PPCL_NG!P94+PPCL_Spot!P94+GT_NG!P94+GT_Spot!P94+Bawana_NG!P94+Bawana_RLNG!P94+Bawana_Spot!P94</f>
        <v>82.89</v>
      </c>
      <c r="D94" s="198">
        <f t="shared" si="6"/>
        <v>0</v>
      </c>
      <c r="E94" s="197">
        <f>PPCL_NG!J94+PPCL_Spot!J94+GT_NG!J94+GT_Spot!J94+Bawana_NG!J94+Bawana_RLNG!J94+Bawana_Spot!J94</f>
        <v>47.93</v>
      </c>
      <c r="F94" s="197">
        <f>PPCL_NG!Q94+PPCL_Spot!Q94+GT_NG!Q94+GT_Spot!Q94+Bawana_NG!Q94+Bawana_RLNG!Q94+Bawana_Spot!Q94</f>
        <v>47.93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57.92</v>
      </c>
      <c r="O94" s="197">
        <f>PPCL_NG!T94+PPCL_Spot!T94+GT_NG!T94+GT_Spot!T94+Bawana_NG!T94+Bawana_RLNG!T94+Bawana_Spot!T94</f>
        <v>57.92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82.89</v>
      </c>
      <c r="C95" s="197">
        <f>PPCL_NG!P95+PPCL_Spot!P95+GT_NG!P95+GT_Spot!P95+Bawana_NG!P95+Bawana_RLNG!P95+Bawana_Spot!P95</f>
        <v>82.89</v>
      </c>
      <c r="D95" s="198">
        <f t="shared" si="6"/>
        <v>0</v>
      </c>
      <c r="E95" s="197">
        <f>PPCL_NG!J95+PPCL_Spot!J95+GT_NG!J95+GT_Spot!J95+Bawana_NG!J95+Bawana_RLNG!J95+Bawana_Spot!J95</f>
        <v>47.93</v>
      </c>
      <c r="F95" s="197">
        <f>PPCL_NG!Q95+PPCL_Spot!Q95+GT_NG!Q95+GT_Spot!Q95+Bawana_NG!Q95+Bawana_RLNG!Q95+Bawana_Spot!Q95</f>
        <v>47.93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57.92</v>
      </c>
      <c r="O95" s="197">
        <f>PPCL_NG!T95+PPCL_Spot!T95+GT_NG!T95+GT_Spot!T95+Bawana_NG!T95+Bawana_RLNG!T95+Bawana_Spot!T95</f>
        <v>57.92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82.89</v>
      </c>
      <c r="C96" s="197">
        <f>PPCL_NG!P96+PPCL_Spot!P96+GT_NG!P96+GT_Spot!P96+Bawana_NG!P96+Bawana_RLNG!P96+Bawana_Spot!P96</f>
        <v>82.89</v>
      </c>
      <c r="D96" s="198">
        <f t="shared" si="6"/>
        <v>0</v>
      </c>
      <c r="E96" s="197">
        <f>PPCL_NG!J96+PPCL_Spot!J96+GT_NG!J96+GT_Spot!J96+Bawana_NG!J96+Bawana_RLNG!J96+Bawana_Spot!J96</f>
        <v>47.93</v>
      </c>
      <c r="F96" s="197">
        <f>PPCL_NG!Q96+PPCL_Spot!Q96+GT_NG!Q96+GT_Spot!Q96+Bawana_NG!Q96+Bawana_RLNG!Q96+Bawana_Spot!Q96</f>
        <v>47.93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57.92</v>
      </c>
      <c r="O96" s="197">
        <f>PPCL_NG!T96+PPCL_Spot!T96+GT_NG!T96+GT_Spot!T96+Bawana_NG!T96+Bawana_RLNG!T96+Bawana_Spot!T96</f>
        <v>57.92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82.89</v>
      </c>
      <c r="C97" s="197">
        <f>PPCL_NG!P97+PPCL_Spot!P97+GT_NG!P97+GT_Spot!P97+Bawana_NG!P97+Bawana_RLNG!P97+Bawana_Spot!P97</f>
        <v>82.89</v>
      </c>
      <c r="D97" s="198">
        <f t="shared" si="6"/>
        <v>0</v>
      </c>
      <c r="E97" s="197">
        <f>PPCL_NG!J97+PPCL_Spot!J97+GT_NG!J97+GT_Spot!J97+Bawana_NG!J97+Bawana_RLNG!J97+Bawana_Spot!J97</f>
        <v>47.93</v>
      </c>
      <c r="F97" s="197">
        <f>PPCL_NG!Q97+PPCL_Spot!Q97+GT_NG!Q97+GT_Spot!Q97+Bawana_NG!Q97+Bawana_RLNG!Q97+Bawana_Spot!Q97</f>
        <v>47.93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57.92</v>
      </c>
      <c r="O97" s="197">
        <f>PPCL_NG!T97+PPCL_Spot!T97+GT_NG!T97+GT_Spot!T97+Bawana_NG!T97+Bawana_RLNG!T97+Bawana_Spot!T97</f>
        <v>57.92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82.89</v>
      </c>
      <c r="C98" s="197">
        <f>PPCL_NG!P98+PPCL_Spot!P98+GT_NG!P98+GT_Spot!P98+Bawana_NG!P98+Bawana_RLNG!P98+Bawana_Spot!P98</f>
        <v>82.89</v>
      </c>
      <c r="D98" s="198">
        <f t="shared" si="6"/>
        <v>0</v>
      </c>
      <c r="E98" s="197">
        <f>PPCL_NG!J98+PPCL_Spot!J98+GT_NG!J98+GT_Spot!J98+Bawana_NG!J98+Bawana_RLNG!J98+Bawana_Spot!J98</f>
        <v>47.93</v>
      </c>
      <c r="F98" s="197">
        <f>PPCL_NG!Q98+PPCL_Spot!Q98+GT_NG!Q98+GT_Spot!Q98+Bawana_NG!Q98+Bawana_RLNG!Q98+Bawana_Spot!Q98</f>
        <v>47.93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57.92</v>
      </c>
      <c r="O98" s="197">
        <f>PPCL_NG!T98+PPCL_Spot!T98+GT_NG!T98+GT_Spot!T98+Bawana_NG!T98+Bawana_RLNG!T98+Bawana_Spot!T98</f>
        <v>57.92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2.0834575000000028</v>
      </c>
      <c r="C99" s="197">
        <f>PPCL_NG!P99+PPCL_Spot!P99+GT_NG!P99+GT_Spot!P99+Bawana_NG!P99+Bawana_RLNG!P99+Bawana_Spot!P99</f>
        <v>2.0834448301754258</v>
      </c>
      <c r="D99" s="198">
        <f t="shared" si="6"/>
        <v>1.2669824577038469E-5</v>
      </c>
      <c r="E99" s="197">
        <f>PPCL_NG!J99+PPCL_Spot!J99+GT_NG!J99+GT_Spot!J99+Bawana_NG!J99+Bawana_RLNG!J99+Bawana_Spot!J99</f>
        <v>1.1565675</v>
      </c>
      <c r="F99" s="197">
        <f>PPCL_NG!Q99+PPCL_Spot!Q99+GT_NG!Q99+GT_Spot!Q99+Bawana_NG!Q99+Bawana_RLNG!Q99+Bawana_Spot!Q99</f>
        <v>1.1565608342501259</v>
      </c>
      <c r="G99" s="198">
        <f t="shared" si="7"/>
        <v>6.6657498740685384E-6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0.11999927156523642</v>
      </c>
      <c r="J99" s="198">
        <f t="shared" si="8"/>
        <v>7.2843476357775661E-7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0.55199664920008762</v>
      </c>
      <c r="M99" s="198">
        <f t="shared" si="9"/>
        <v>3.3507999124271493E-6</v>
      </c>
      <c r="N99" s="197">
        <f>PPCL_NG!M99+PPCL_Spot!M99+GT_NG!M99+GT_Spot!M99+Bawana_NG!M99+Bawana_RLNG!M99+Bawana_Spot!M99</f>
        <v>1.4688850000000002</v>
      </c>
      <c r="O99" s="197">
        <f>PPCL_NG!T99+PPCL_Spot!T99+GT_NG!T99+GT_Spot!T99+Bawana_NG!T99+Bawana_RLNG!T99+Bawana_Spot!T99</f>
        <v>1.4688759148091266</v>
      </c>
      <c r="P99" s="198">
        <f t="shared" si="10"/>
        <v>9.0851908736144793E-6</v>
      </c>
      <c r="Q99" s="198">
        <f t="shared" si="11"/>
        <v>3.2500000000726392E-5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2024-03-21T07:31:43Z</dcterms:modified>
</cp:coreProperties>
</file>